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vfile.webcraft.ch\Webcraft\Compliance\Material_Compliance\CMRT\CMRT 6.4\"/>
    </mc:Choice>
  </mc:AlternateContent>
  <xr:revisionPtr revIDLastSave="0" documentId="13_ncr:1_{CF103CFC-B402-4B73-B1CE-64B80076952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315" yWindow="2565" windowWidth="21600" windowHeight="126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X9" i="5" s="1"/>
  <c r="V10" i="5"/>
  <c r="E10" i="5"/>
  <c r="X10" i="5" s="1"/>
  <c r="V11" i="5"/>
  <c r="E11" i="5"/>
  <c r="X11" i="5" s="1"/>
  <c r="V12" i="5"/>
  <c r="E12" i="5"/>
  <c r="V13" i="5"/>
  <c r="E13" i="5"/>
  <c r="V14" i="5"/>
  <c r="E14" i="5"/>
  <c r="V15" i="5"/>
  <c r="E15" i="5"/>
  <c r="X15" i="5" s="1"/>
  <c r="V16" i="5"/>
  <c r="E16" i="5"/>
  <c r="X16" i="5" s="1"/>
  <c r="V17" i="5"/>
  <c r="E17" i="5"/>
  <c r="X17" i="5" s="1"/>
  <c r="V18" i="5"/>
  <c r="E18" i="5"/>
  <c r="V19" i="5"/>
  <c r="E19" i="5"/>
  <c r="V20" i="5"/>
  <c r="E20" i="5"/>
  <c r="X20" i="5" s="1"/>
  <c r="V21" i="5"/>
  <c r="E21" i="5"/>
  <c r="X21" i="5" s="1"/>
  <c r="V22" i="5"/>
  <c r="E22" i="5"/>
  <c r="X22" i="5" s="1"/>
  <c r="V23" i="5"/>
  <c r="E23" i="5"/>
  <c r="X23" i="5" s="1"/>
  <c r="V24" i="5"/>
  <c r="E24" i="5"/>
  <c r="V25" i="5"/>
  <c r="E25" i="5"/>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V45" i="5"/>
  <c r="E45" i="5"/>
  <c r="X45" i="5" s="1"/>
  <c r="V46" i="5"/>
  <c r="E46" i="5"/>
  <c r="X46" i="5" s="1"/>
  <c r="V47" i="5"/>
  <c r="E47" i="5"/>
  <c r="X47" i="5" s="1"/>
  <c r="V48" i="5"/>
  <c r="E48" i="5"/>
  <c r="V49" i="5"/>
  <c r="E49" i="5"/>
  <c r="V50" i="5"/>
  <c r="E50" i="5"/>
  <c r="X50" i="5" s="1"/>
  <c r="V51" i="5"/>
  <c r="E51" i="5"/>
  <c r="X51" i="5" s="1"/>
  <c r="V52" i="5"/>
  <c r="E52" i="5"/>
  <c r="X52" i="5" s="1"/>
  <c r="V53" i="5"/>
  <c r="E53" i="5"/>
  <c r="X53" i="5" s="1"/>
  <c r="V54" i="5"/>
  <c r="E54" i="5"/>
  <c r="V55" i="5"/>
  <c r="E55" i="5"/>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V68" i="5"/>
  <c r="E68" i="5"/>
  <c r="X68" i="5" s="1"/>
  <c r="V69" i="5"/>
  <c r="E69" i="5"/>
  <c r="X69" i="5" s="1"/>
  <c r="V70" i="5"/>
  <c r="E70" i="5"/>
  <c r="X70" i="5" s="1"/>
  <c r="V71" i="5"/>
  <c r="E71" i="5"/>
  <c r="X71" i="5" s="1"/>
  <c r="V72" i="5"/>
  <c r="E72" i="5"/>
  <c r="V73" i="5"/>
  <c r="E73" i="5"/>
  <c r="X73" i="5" s="1"/>
  <c r="V74" i="5"/>
  <c r="E74" i="5"/>
  <c r="X74" i="5" s="1"/>
  <c r="V75" i="5"/>
  <c r="E75" i="5"/>
  <c r="X75" i="5" s="1"/>
  <c r="V76" i="5"/>
  <c r="E76" i="5"/>
  <c r="X76" i="5" s="1"/>
  <c r="V77" i="5"/>
  <c r="E77" i="5"/>
  <c r="X77" i="5" s="1"/>
  <c r="V78" i="5"/>
  <c r="E78" i="5"/>
  <c r="V79" i="5"/>
  <c r="E79" i="5"/>
  <c r="V80" i="5"/>
  <c r="E80" i="5"/>
  <c r="X80" i="5" s="1"/>
  <c r="V81" i="5"/>
  <c r="E81" i="5"/>
  <c r="X81" i="5" s="1"/>
  <c r="V82" i="5"/>
  <c r="E82" i="5"/>
  <c r="X82" i="5" s="1"/>
  <c r="V83" i="5"/>
  <c r="E83" i="5"/>
  <c r="X83" i="5" s="1"/>
  <c r="V84" i="5"/>
  <c r="E84" i="5"/>
  <c r="X84" i="5" s="1"/>
  <c r="V85" i="5"/>
  <c r="E85" i="5"/>
  <c r="V86" i="5"/>
  <c r="E86" i="5"/>
  <c r="X86" i="5" s="1"/>
  <c r="V87" i="5"/>
  <c r="E87" i="5"/>
  <c r="X87" i="5" s="1"/>
  <c r="V88" i="5"/>
  <c r="E88" i="5"/>
  <c r="X88" i="5" s="1"/>
  <c r="V89" i="5"/>
  <c r="E89" i="5"/>
  <c r="X89" i="5" s="1"/>
  <c r="V90" i="5"/>
  <c r="E90" i="5"/>
  <c r="V91" i="5"/>
  <c r="E91" i="5"/>
  <c r="V92" i="5"/>
  <c r="E92" i="5"/>
  <c r="V93" i="5"/>
  <c r="E93" i="5"/>
  <c r="X93" i="5" s="1"/>
  <c r="V94" i="5"/>
  <c r="E94" i="5"/>
  <c r="X94" i="5" s="1"/>
  <c r="V95" i="5"/>
  <c r="E95" i="5"/>
  <c r="X95" i="5" s="1"/>
  <c r="V96" i="5"/>
  <c r="E96" i="5"/>
  <c r="V97" i="5"/>
  <c r="E97" i="5"/>
  <c r="V98" i="5"/>
  <c r="E98" i="5"/>
  <c r="X98" i="5" s="1"/>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V115" i="5"/>
  <c r="E115" i="5"/>
  <c r="V116" i="5"/>
  <c r="E116" i="5"/>
  <c r="X116" i="5" s="1"/>
  <c r="V117" i="5"/>
  <c r="E117" i="5"/>
  <c r="X117" i="5" s="1"/>
  <c r="V118" i="5"/>
  <c r="E118" i="5"/>
  <c r="X118" i="5" s="1"/>
  <c r="V119" i="5"/>
  <c r="E119" i="5"/>
  <c r="X119" i="5" s="1"/>
  <c r="V120" i="5"/>
  <c r="E120" i="5"/>
  <c r="V121" i="5"/>
  <c r="E121" i="5"/>
  <c r="V122" i="5"/>
  <c r="E122" i="5"/>
  <c r="V123" i="5"/>
  <c r="E123" i="5"/>
  <c r="X123" i="5" s="1"/>
  <c r="V124" i="5"/>
  <c r="E124" i="5"/>
  <c r="X124" i="5" s="1"/>
  <c r="V125" i="5"/>
  <c r="E125" i="5"/>
  <c r="X125" i="5" s="1"/>
  <c r="V126" i="5"/>
  <c r="E126" i="5"/>
  <c r="V127" i="5"/>
  <c r="E127" i="5"/>
  <c r="V128" i="5"/>
  <c r="E128" i="5"/>
  <c r="X128" i="5" s="1"/>
  <c r="V129" i="5"/>
  <c r="E129" i="5"/>
  <c r="X129" i="5" s="1"/>
  <c r="V130" i="5"/>
  <c r="E130" i="5"/>
  <c r="X130" i="5" s="1"/>
  <c r="V131" i="5"/>
  <c r="E131" i="5"/>
  <c r="X131" i="5" s="1"/>
  <c r="V132" i="5"/>
  <c r="E132" i="5"/>
  <c r="V133" i="5"/>
  <c r="E133" i="5"/>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V151" i="5"/>
  <c r="E151" i="5"/>
  <c r="V152" i="5"/>
  <c r="E152" i="5"/>
  <c r="X152" i="5" s="1"/>
  <c r="V153" i="5"/>
  <c r="E153" i="5"/>
  <c r="X153" i="5" s="1"/>
  <c r="V154" i="5"/>
  <c r="E154" i="5"/>
  <c r="X154" i="5" s="1"/>
  <c r="V155" i="5"/>
  <c r="E155" i="5"/>
  <c r="X155" i="5" s="1"/>
  <c r="V156" i="5"/>
  <c r="E156" i="5"/>
  <c r="V157" i="5"/>
  <c r="E157" i="5"/>
  <c r="V158" i="5"/>
  <c r="E158" i="5"/>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V188" i="5"/>
  <c r="E188" i="5"/>
  <c r="X188" i="5" s="1"/>
  <c r="V189" i="5"/>
  <c r="E189" i="5"/>
  <c r="X189" i="5" s="1"/>
  <c r="V190" i="5"/>
  <c r="E190" i="5"/>
  <c r="X190" i="5" s="1"/>
  <c r="V191" i="5"/>
  <c r="E191" i="5"/>
  <c r="X191" i="5" s="1"/>
  <c r="V192" i="5"/>
  <c r="E192" i="5"/>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V206" i="5"/>
  <c r="E206" i="5"/>
  <c r="X206" i="5" s="1"/>
  <c r="V207" i="5"/>
  <c r="E207" i="5"/>
  <c r="X207" i="5" s="1"/>
  <c r="V208" i="5"/>
  <c r="E208" i="5"/>
  <c r="X208" i="5" s="1"/>
  <c r="V209" i="5"/>
  <c r="E209" i="5"/>
  <c r="X209" i="5" s="1"/>
  <c r="V210" i="5"/>
  <c r="E210" i="5"/>
  <c r="V211" i="5"/>
  <c r="E211" i="5"/>
  <c r="X211" i="5" s="1"/>
  <c r="V212" i="5"/>
  <c r="E212" i="5"/>
  <c r="X212" i="5" s="1"/>
  <c r="V213" i="5"/>
  <c r="E213" i="5"/>
  <c r="X213" i="5" s="1"/>
  <c r="V214" i="5"/>
  <c r="E214" i="5"/>
  <c r="X214" i="5" s="1"/>
  <c r="V215" i="5"/>
  <c r="E215" i="5"/>
  <c r="X215" i="5" s="1"/>
  <c r="V216" i="5"/>
  <c r="E216" i="5"/>
  <c r="V217" i="5"/>
  <c r="E217" i="5"/>
  <c r="V218" i="5"/>
  <c r="E218" i="5"/>
  <c r="X218" i="5" s="1"/>
  <c r="V219" i="5"/>
  <c r="E219" i="5"/>
  <c r="X219" i="5" s="1"/>
  <c r="V220" i="5"/>
  <c r="E220" i="5"/>
  <c r="X220" i="5" s="1"/>
  <c r="V221" i="5"/>
  <c r="E221" i="5"/>
  <c r="X221" i="5" s="1"/>
  <c r="V222" i="5"/>
  <c r="E222" i="5"/>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V236" i="5"/>
  <c r="E236" i="5"/>
  <c r="V237" i="5"/>
  <c r="E237" i="5"/>
  <c r="X237" i="5" s="1"/>
  <c r="V238" i="5"/>
  <c r="E238" i="5"/>
  <c r="X238" i="5" s="1"/>
  <c r="V239" i="5"/>
  <c r="E239" i="5"/>
  <c r="X239" i="5" s="1"/>
  <c r="V240" i="5"/>
  <c r="E240" i="5"/>
  <c r="V241" i="5"/>
  <c r="E241" i="5"/>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V253" i="5"/>
  <c r="E253" i="5"/>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V308" i="5"/>
  <c r="E308" i="5"/>
  <c r="X308" i="5" s="1"/>
  <c r="V309" i="5"/>
  <c r="E309" i="5"/>
  <c r="X309" i="5" s="1"/>
  <c r="V310" i="5"/>
  <c r="E310" i="5"/>
  <c r="X310" i="5" s="1"/>
  <c r="V311" i="5"/>
  <c r="E311" i="5"/>
  <c r="X311" i="5" s="1"/>
  <c r="V312" i="5"/>
  <c r="E312" i="5"/>
  <c r="V313" i="5"/>
  <c r="E313" i="5"/>
  <c r="V314" i="5"/>
  <c r="E314" i="5"/>
  <c r="X314" i="5" s="1"/>
  <c r="V315" i="5"/>
  <c r="E315" i="5"/>
  <c r="X315" i="5" s="1"/>
  <c r="V316" i="5"/>
  <c r="E316" i="5"/>
  <c r="X316" i="5" s="1"/>
  <c r="V317" i="5"/>
  <c r="E317" i="5"/>
  <c r="X317" i="5" s="1"/>
  <c r="V318" i="5"/>
  <c r="E318" i="5"/>
  <c r="V319" i="5"/>
  <c r="E319" i="5"/>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V332" i="5"/>
  <c r="E332" i="5"/>
  <c r="X332" i="5" s="1"/>
  <c r="V333" i="5"/>
  <c r="E333" i="5"/>
  <c r="X333" i="5" s="1"/>
  <c r="V334" i="5"/>
  <c r="E334" i="5"/>
  <c r="X334" i="5" s="1"/>
  <c r="V335" i="5"/>
  <c r="E335" i="5"/>
  <c r="X335" i="5" s="1"/>
  <c r="V336" i="5"/>
  <c r="E336" i="5"/>
  <c r="V337" i="5"/>
  <c r="E337" i="5"/>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V350" i="5"/>
  <c r="E350" i="5"/>
  <c r="V351" i="5"/>
  <c r="E351" i="5"/>
  <c r="X351" i="5" s="1"/>
  <c r="V352" i="5"/>
  <c r="E352" i="5"/>
  <c r="X352" i="5" s="1"/>
  <c r="V353" i="5"/>
  <c r="E353" i="5"/>
  <c r="X353" i="5" s="1"/>
  <c r="V354" i="5"/>
  <c r="E354" i="5"/>
  <c r="V355" i="5"/>
  <c r="E355" i="5"/>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V367" i="5"/>
  <c r="E367" i="5"/>
  <c r="V368" i="5"/>
  <c r="E368" i="5"/>
  <c r="X368" i="5" s="1"/>
  <c r="V369" i="5"/>
  <c r="E369" i="5"/>
  <c r="X369" i="5" s="1"/>
  <c r="V370" i="5"/>
  <c r="E370" i="5"/>
  <c r="X370" i="5" s="1"/>
  <c r="V371" i="5"/>
  <c r="E371" i="5"/>
  <c r="X371" i="5" s="1"/>
  <c r="V372" i="5"/>
  <c r="E372" i="5"/>
  <c r="X372" i="5" s="1"/>
  <c r="V373" i="5"/>
  <c r="E373" i="5"/>
  <c r="V374" i="5"/>
  <c r="E374" i="5"/>
  <c r="X374" i="5" s="1"/>
  <c r="V375" i="5"/>
  <c r="E375" i="5"/>
  <c r="X375" i="5" s="1"/>
  <c r="V376" i="5"/>
  <c r="E376" i="5"/>
  <c r="X376" i="5" s="1"/>
  <c r="V377" i="5"/>
  <c r="E377" i="5"/>
  <c r="X377" i="5" s="1"/>
  <c r="V378" i="5"/>
  <c r="E378" i="5"/>
  <c r="V379" i="5"/>
  <c r="E379" i="5"/>
  <c r="V380" i="5"/>
  <c r="E380" i="5"/>
  <c r="X380" i="5" s="1"/>
  <c r="V381" i="5"/>
  <c r="E381" i="5"/>
  <c r="X381" i="5" s="1"/>
  <c r="V382" i="5"/>
  <c r="E382" i="5"/>
  <c r="X382" i="5" s="1"/>
  <c r="V383" i="5"/>
  <c r="E383" i="5"/>
  <c r="X383" i="5" s="1"/>
  <c r="V384" i="5"/>
  <c r="E384" i="5"/>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X394" i="5" s="1"/>
  <c r="V395" i="5"/>
  <c r="E395" i="5"/>
  <c r="X395" i="5" s="1"/>
  <c r="V396" i="5"/>
  <c r="E396" i="5"/>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X407" i="5" s="1"/>
  <c r="V408" i="5"/>
  <c r="E408" i="5"/>
  <c r="X408" i="5" s="1"/>
  <c r="V409" i="5"/>
  <c r="E409" i="5"/>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V452" i="5"/>
  <c r="E452" i="5"/>
  <c r="X452" i="5" s="1"/>
  <c r="V453" i="5"/>
  <c r="E453" i="5"/>
  <c r="X453" i="5" s="1"/>
  <c r="V454" i="5"/>
  <c r="E454" i="5"/>
  <c r="X454" i="5" s="1"/>
  <c r="V455" i="5"/>
  <c r="E455" i="5"/>
  <c r="X455" i="5" s="1"/>
  <c r="V456" i="5"/>
  <c r="E456" i="5"/>
  <c r="V457" i="5"/>
  <c r="E457" i="5"/>
  <c r="V458" i="5"/>
  <c r="E458" i="5"/>
  <c r="V459" i="5"/>
  <c r="E459" i="5"/>
  <c r="X459" i="5" s="1"/>
  <c r="V460" i="5"/>
  <c r="E460" i="5"/>
  <c r="X460" i="5" s="1"/>
  <c r="V461" i="5"/>
  <c r="E461" i="5"/>
  <c r="X461" i="5" s="1"/>
  <c r="V462" i="5"/>
  <c r="E462" i="5"/>
  <c r="V463" i="5"/>
  <c r="E463" i="5"/>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V481" i="5"/>
  <c r="E481" i="5"/>
  <c r="V482" i="5"/>
  <c r="E482" i="5"/>
  <c r="X482" i="5" s="1"/>
  <c r="V483" i="5"/>
  <c r="E483" i="5"/>
  <c r="X483" i="5" s="1"/>
  <c r="V484" i="5"/>
  <c r="E484" i="5"/>
  <c r="X484" i="5" s="1"/>
  <c r="V485" i="5"/>
  <c r="E485" i="5"/>
  <c r="X485" i="5" s="1"/>
  <c r="V486" i="5"/>
  <c r="E486" i="5"/>
  <c r="V487" i="5"/>
  <c r="E487" i="5"/>
  <c r="V488" i="5"/>
  <c r="E488" i="5"/>
  <c r="X488" i="5" s="1"/>
  <c r="V489" i="5"/>
  <c r="E489" i="5"/>
  <c r="X489" i="5" s="1"/>
  <c r="V490" i="5"/>
  <c r="E490" i="5"/>
  <c r="X490" i="5" s="1"/>
  <c r="V491" i="5"/>
  <c r="E491" i="5"/>
  <c r="X491" i="5" s="1"/>
  <c r="V492" i="5"/>
  <c r="E492" i="5"/>
  <c r="V493" i="5"/>
  <c r="E493" i="5"/>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V523" i="5"/>
  <c r="E523" i="5"/>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V553" i="5"/>
  <c r="E553" i="5"/>
  <c r="X553" i="5" s="1"/>
  <c r="V554" i="5"/>
  <c r="E554" i="5"/>
  <c r="X554" i="5" s="1"/>
  <c r="V555" i="5"/>
  <c r="E555" i="5"/>
  <c r="X555" i="5" s="1"/>
  <c r="V556" i="5"/>
  <c r="E556" i="5"/>
  <c r="X556" i="5" s="1"/>
  <c r="V557" i="5"/>
  <c r="E557" i="5"/>
  <c r="X557" i="5" s="1"/>
  <c r="V558" i="5"/>
  <c r="E558" i="5"/>
  <c r="V559" i="5"/>
  <c r="E559" i="5"/>
  <c r="V560" i="5"/>
  <c r="E560" i="5"/>
  <c r="X560" i="5" s="1"/>
  <c r="V561" i="5"/>
  <c r="E561" i="5"/>
  <c r="X561" i="5" s="1"/>
  <c r="V562" i="5"/>
  <c r="E562" i="5"/>
  <c r="X562" i="5" s="1"/>
  <c r="V563" i="5"/>
  <c r="E563" i="5"/>
  <c r="X563" i="5" s="1"/>
  <c r="V564" i="5"/>
  <c r="E564" i="5"/>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V577" i="5"/>
  <c r="E577" i="5"/>
  <c r="V578" i="5"/>
  <c r="E578" i="5"/>
  <c r="V579" i="5"/>
  <c r="E579" i="5"/>
  <c r="X579" i="5" s="1"/>
  <c r="V580" i="5"/>
  <c r="E580" i="5"/>
  <c r="X580" i="5" s="1"/>
  <c r="V581" i="5"/>
  <c r="E581" i="5"/>
  <c r="X581" i="5" s="1"/>
  <c r="V582" i="5"/>
  <c r="E582" i="5"/>
  <c r="V583" i="5"/>
  <c r="E583" i="5"/>
  <c r="V584" i="5"/>
  <c r="E584" i="5"/>
  <c r="X584" i="5" s="1"/>
  <c r="V585" i="5"/>
  <c r="E585" i="5"/>
  <c r="X585" i="5" s="1"/>
  <c r="V586" i="5"/>
  <c r="E586" i="5"/>
  <c r="X586" i="5" s="1"/>
  <c r="V587" i="5"/>
  <c r="E587" i="5"/>
  <c r="X587" i="5" s="1"/>
  <c r="V588" i="5"/>
  <c r="E588" i="5"/>
  <c r="V589" i="5"/>
  <c r="E589" i="5"/>
  <c r="V590" i="5"/>
  <c r="E590" i="5"/>
  <c r="X590" i="5" s="1"/>
  <c r="V591" i="5"/>
  <c r="E591" i="5"/>
  <c r="X591" i="5" s="1"/>
  <c r="V592" i="5"/>
  <c r="E592" i="5"/>
  <c r="X592" i="5" s="1"/>
  <c r="V593" i="5"/>
  <c r="E593" i="5"/>
  <c r="X593" i="5" s="1"/>
  <c r="V594" i="5"/>
  <c r="E594" i="5"/>
  <c r="V595" i="5"/>
  <c r="E595" i="5"/>
  <c r="V596" i="5"/>
  <c r="E596" i="5"/>
  <c r="X596" i="5" s="1"/>
  <c r="V597" i="5"/>
  <c r="E597" i="5"/>
  <c r="X597" i="5" s="1"/>
  <c r="V598" i="5"/>
  <c r="E598" i="5"/>
  <c r="X598" i="5" s="1"/>
  <c r="V599" i="5"/>
  <c r="E599" i="5"/>
  <c r="X599" i="5" s="1"/>
  <c r="V600" i="5"/>
  <c r="E600" i="5"/>
  <c r="V601" i="5"/>
  <c r="E601" i="5"/>
  <c r="V602" i="5"/>
  <c r="E602" i="5"/>
  <c r="X602" i="5" s="1"/>
  <c r="V603" i="5"/>
  <c r="E603" i="5"/>
  <c r="X603" i="5" s="1"/>
  <c r="V604" i="5"/>
  <c r="E604" i="5"/>
  <c r="X604" i="5" s="1"/>
  <c r="V605" i="5"/>
  <c r="E605" i="5"/>
  <c r="X605" i="5" s="1"/>
  <c r="V606" i="5"/>
  <c r="E606" i="5"/>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V619" i="5"/>
  <c r="E619" i="5"/>
  <c r="V620" i="5"/>
  <c r="E620" i="5"/>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V632" i="5"/>
  <c r="E632" i="5"/>
  <c r="V633" i="5"/>
  <c r="E633" i="5"/>
  <c r="X633" i="5" s="1"/>
  <c r="V634" i="5"/>
  <c r="E634" i="5"/>
  <c r="X634" i="5" s="1"/>
  <c r="V635" i="5"/>
  <c r="E635" i="5"/>
  <c r="X635" i="5" s="1"/>
  <c r="V636" i="5"/>
  <c r="E636" i="5"/>
  <c r="V637" i="5"/>
  <c r="E637" i="5"/>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V649" i="5"/>
  <c r="E649" i="5"/>
  <c r="V650" i="5"/>
  <c r="E650" i="5"/>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V667" i="5"/>
  <c r="E667" i="5"/>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X676" i="5" s="1"/>
  <c r="V677" i="5"/>
  <c r="E677" i="5"/>
  <c r="X677" i="5" s="1"/>
  <c r="V678" i="5"/>
  <c r="E678" i="5"/>
  <c r="V679" i="5"/>
  <c r="E679" i="5"/>
  <c r="V680" i="5"/>
  <c r="E680" i="5"/>
  <c r="X680" i="5" s="1"/>
  <c r="V681" i="5"/>
  <c r="E681" i="5"/>
  <c r="X681" i="5" s="1"/>
  <c r="V682" i="5"/>
  <c r="E682" i="5"/>
  <c r="X682" i="5" s="1"/>
  <c r="V683" i="5"/>
  <c r="E683" i="5"/>
  <c r="X683" i="5" s="1"/>
  <c r="V684" i="5"/>
  <c r="E684" i="5"/>
  <c r="V685" i="5"/>
  <c r="E685" i="5"/>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V696" i="5"/>
  <c r="E696" i="5"/>
  <c r="V697" i="5"/>
  <c r="E697" i="5"/>
  <c r="V698" i="5"/>
  <c r="E698" i="5"/>
  <c r="X698" i="5" s="1"/>
  <c r="V699" i="5"/>
  <c r="E699" i="5"/>
  <c r="X699" i="5" s="1"/>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V709" i="5"/>
  <c r="E709" i="5"/>
  <c r="V710" i="5"/>
  <c r="E710" i="5"/>
  <c r="X710" i="5" s="1"/>
  <c r="V711" i="5"/>
  <c r="E711" i="5"/>
  <c r="X711" i="5" s="1"/>
  <c r="V712" i="5"/>
  <c r="E712" i="5"/>
  <c r="X712" i="5" s="1"/>
  <c r="V713" i="5"/>
  <c r="E713" i="5"/>
  <c r="X713" i="5" s="1"/>
  <c r="V714" i="5"/>
  <c r="E714" i="5"/>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V728" i="5"/>
  <c r="E728" i="5"/>
  <c r="X728" i="5" s="1"/>
  <c r="V729" i="5"/>
  <c r="E729" i="5"/>
  <c r="X729" i="5" s="1"/>
  <c r="V730" i="5"/>
  <c r="E730" i="5"/>
  <c r="X730" i="5" s="1"/>
  <c r="V731" i="5"/>
  <c r="E731" i="5"/>
  <c r="X731" i="5" s="1"/>
  <c r="V732" i="5"/>
  <c r="E732" i="5"/>
  <c r="V733" i="5"/>
  <c r="E733" i="5"/>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V745" i="5"/>
  <c r="E745" i="5"/>
  <c r="V746" i="5"/>
  <c r="E746" i="5"/>
  <c r="X746" i="5" s="1"/>
  <c r="V747" i="5"/>
  <c r="E747" i="5"/>
  <c r="X747" i="5" s="1"/>
  <c r="V748" i="5"/>
  <c r="E748" i="5"/>
  <c r="X748" i="5" s="1"/>
  <c r="V749" i="5"/>
  <c r="E749" i="5"/>
  <c r="X749" i="5" s="1"/>
  <c r="V750" i="5"/>
  <c r="E750" i="5"/>
  <c r="V751" i="5"/>
  <c r="E751" i="5"/>
  <c r="X751" i="5" s="1"/>
  <c r="V752" i="5"/>
  <c r="E752" i="5"/>
  <c r="V753" i="5"/>
  <c r="E753" i="5"/>
  <c r="X753" i="5" s="1"/>
  <c r="V754" i="5"/>
  <c r="E754" i="5"/>
  <c r="X754" i="5" s="1"/>
  <c r="V755" i="5"/>
  <c r="E755" i="5"/>
  <c r="X755" i="5" s="1"/>
  <c r="V756" i="5"/>
  <c r="E756" i="5"/>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V781" i="5"/>
  <c r="E781" i="5"/>
  <c r="V782" i="5"/>
  <c r="E782" i="5"/>
  <c r="X782" i="5" s="1"/>
  <c r="V783" i="5"/>
  <c r="E783" i="5"/>
  <c r="X783" i="5" s="1"/>
  <c r="V784" i="5"/>
  <c r="E784" i="5"/>
  <c r="X784" i="5" s="1"/>
  <c r="V785" i="5"/>
  <c r="E785" i="5"/>
  <c r="X785" i="5" s="1"/>
  <c r="V786" i="5"/>
  <c r="E786" i="5"/>
  <c r="V787" i="5"/>
  <c r="E787" i="5"/>
  <c r="V788" i="5"/>
  <c r="E788" i="5"/>
  <c r="X788" i="5" s="1"/>
  <c r="V789" i="5"/>
  <c r="E789" i="5"/>
  <c r="X789" i="5" s="1"/>
  <c r="V790" i="5"/>
  <c r="E790" i="5"/>
  <c r="X790" i="5" s="1"/>
  <c r="V791" i="5"/>
  <c r="E791" i="5"/>
  <c r="X791" i="5" s="1"/>
  <c r="V792" i="5"/>
  <c r="E792" i="5"/>
  <c r="V793" i="5"/>
  <c r="E793" i="5"/>
  <c r="V794" i="5"/>
  <c r="E794" i="5"/>
  <c r="X794" i="5" s="1"/>
  <c r="V795" i="5"/>
  <c r="E795" i="5"/>
  <c r="X795" i="5" s="1"/>
  <c r="V796" i="5"/>
  <c r="E796" i="5"/>
  <c r="X796" i="5" s="1"/>
  <c r="V797" i="5"/>
  <c r="E797" i="5"/>
  <c r="X797" i="5" s="1"/>
  <c r="V798" i="5"/>
  <c r="E798" i="5"/>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V817" i="5"/>
  <c r="E817" i="5"/>
  <c r="V818" i="5"/>
  <c r="E818" i="5"/>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X827" i="5" s="1"/>
  <c r="V828" i="5"/>
  <c r="E828" i="5"/>
  <c r="V829" i="5"/>
  <c r="E829" i="5"/>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V866" i="5"/>
  <c r="E866" i="5"/>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V878" i="5"/>
  <c r="E878" i="5"/>
  <c r="X878" i="5" s="1"/>
  <c r="V879" i="5"/>
  <c r="E879" i="5"/>
  <c r="X879" i="5" s="1"/>
  <c r="V880" i="5"/>
  <c r="E880" i="5"/>
  <c r="X880" i="5" s="1"/>
  <c r="V881" i="5"/>
  <c r="E881" i="5"/>
  <c r="X881" i="5" s="1"/>
  <c r="V882" i="5"/>
  <c r="E882" i="5"/>
  <c r="V883" i="5"/>
  <c r="E883" i="5"/>
  <c r="V884" i="5"/>
  <c r="E884" i="5"/>
  <c r="X884" i="5" s="1"/>
  <c r="V885" i="5"/>
  <c r="E885" i="5"/>
  <c r="X885" i="5" s="1"/>
  <c r="V886" i="5"/>
  <c r="E886" i="5"/>
  <c r="X886" i="5" s="1"/>
  <c r="V887" i="5"/>
  <c r="E887" i="5"/>
  <c r="X887" i="5" s="1"/>
  <c r="V888" i="5"/>
  <c r="E888" i="5"/>
  <c r="X888" i="5" s="1"/>
  <c r="V889" i="5"/>
  <c r="E889" i="5"/>
  <c r="V890" i="5"/>
  <c r="E890" i="5"/>
  <c r="X890" i="5" s="1"/>
  <c r="V891" i="5"/>
  <c r="E891" i="5"/>
  <c r="X891" i="5" s="1"/>
  <c r="V892" i="5"/>
  <c r="E892" i="5"/>
  <c r="X892" i="5" s="1"/>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V925" i="5"/>
  <c r="E925" i="5"/>
  <c r="V926" i="5"/>
  <c r="E926" i="5"/>
  <c r="X926" i="5" s="1"/>
  <c r="V927" i="5"/>
  <c r="E927" i="5"/>
  <c r="X927" i="5" s="1"/>
  <c r="V928" i="5"/>
  <c r="E928" i="5"/>
  <c r="X928" i="5" s="1"/>
  <c r="V929" i="5"/>
  <c r="E929" i="5"/>
  <c r="X929" i="5" s="1"/>
  <c r="V930" i="5"/>
  <c r="E930" i="5"/>
  <c r="V931" i="5"/>
  <c r="E931" i="5"/>
  <c r="V932" i="5"/>
  <c r="E932" i="5"/>
  <c r="X932" i="5" s="1"/>
  <c r="V933" i="5"/>
  <c r="E933" i="5"/>
  <c r="X933" i="5" s="1"/>
  <c r="V934" i="5"/>
  <c r="E934" i="5"/>
  <c r="X934" i="5" s="1"/>
  <c r="V935" i="5"/>
  <c r="E935" i="5"/>
  <c r="X935" i="5" s="1"/>
  <c r="V936" i="5"/>
  <c r="E936" i="5"/>
  <c r="V937" i="5"/>
  <c r="E937" i="5"/>
  <c r="V938" i="5"/>
  <c r="E938" i="5"/>
  <c r="X938" i="5" s="1"/>
  <c r="V939" i="5"/>
  <c r="E939" i="5"/>
  <c r="X939" i="5" s="1"/>
  <c r="V940" i="5"/>
  <c r="E940" i="5"/>
  <c r="X940" i="5" s="1"/>
  <c r="V941" i="5"/>
  <c r="E941" i="5"/>
  <c r="X941" i="5" s="1"/>
  <c r="V942" i="5"/>
  <c r="E942" i="5"/>
  <c r="V943" i="5"/>
  <c r="E943" i="5"/>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V961" i="5"/>
  <c r="E961" i="5"/>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V979" i="5"/>
  <c r="E979" i="5"/>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V991" i="5"/>
  <c r="E991" i="5"/>
  <c r="V992" i="5"/>
  <c r="E992" i="5"/>
  <c r="X992" i="5" s="1"/>
  <c r="V993" i="5"/>
  <c r="E993" i="5"/>
  <c r="X993" i="5" s="1"/>
  <c r="V994" i="5"/>
  <c r="E994" i="5"/>
  <c r="X994" i="5" s="1"/>
  <c r="V995" i="5"/>
  <c r="E995" i="5"/>
  <c r="X995" i="5" s="1"/>
  <c r="V996" i="5"/>
  <c r="E996" i="5"/>
  <c r="V997" i="5"/>
  <c r="E997" i="5"/>
  <c r="V998" i="5"/>
  <c r="E998" i="5"/>
  <c r="X998" i="5" s="1"/>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V1015" i="5"/>
  <c r="E1015" i="5"/>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V1027" i="5"/>
  <c r="E1027" i="5"/>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X1037" i="5" s="1"/>
  <c r="V1038" i="5"/>
  <c r="E1038" i="5"/>
  <c r="V1039" i="5"/>
  <c r="E1039" i="5"/>
  <c r="V1040" i="5"/>
  <c r="E1040" i="5"/>
  <c r="X1040" i="5" s="1"/>
  <c r="V1041" i="5"/>
  <c r="E1041" i="5"/>
  <c r="X1041" i="5" s="1"/>
  <c r="V1042" i="5"/>
  <c r="E1042" i="5"/>
  <c r="X1042" i="5" s="1"/>
  <c r="V1043" i="5"/>
  <c r="E1043" i="5"/>
  <c r="X1043" i="5" s="1"/>
  <c r="V1044" i="5"/>
  <c r="E1044" i="5"/>
  <c r="V1045" i="5"/>
  <c r="E1045" i="5"/>
  <c r="V1046" i="5"/>
  <c r="E1046" i="5"/>
  <c r="X1046" i="5" s="1"/>
  <c r="V1047" i="5"/>
  <c r="E1047" i="5"/>
  <c r="X1047" i="5" s="1"/>
  <c r="V1048" i="5"/>
  <c r="E1048" i="5"/>
  <c r="X1048" i="5" s="1"/>
  <c r="V1049" i="5"/>
  <c r="E1049" i="5"/>
  <c r="X1049" i="5" s="1"/>
  <c r="V1050" i="5"/>
  <c r="E1050" i="5"/>
  <c r="V1051" i="5"/>
  <c r="E1051" i="5"/>
  <c r="V1052" i="5"/>
  <c r="E1052" i="5"/>
  <c r="X1052" i="5" s="1"/>
  <c r="V1053" i="5"/>
  <c r="E1053" i="5"/>
  <c r="X1053" i="5" s="1"/>
  <c r="V1054" i="5"/>
  <c r="E1054" i="5"/>
  <c r="X1054" i="5" s="1"/>
  <c r="V1055" i="5"/>
  <c r="E1055" i="5"/>
  <c r="X1055" i="5" s="1"/>
  <c r="V1056" i="5"/>
  <c r="E1056" i="5"/>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V1087" i="5"/>
  <c r="E1087" i="5"/>
  <c r="V1088" i="5"/>
  <c r="E1088" i="5"/>
  <c r="X1088" i="5" s="1"/>
  <c r="V1089" i="5"/>
  <c r="E1089" i="5"/>
  <c r="X1089" i="5" s="1"/>
  <c r="V1090" i="5"/>
  <c r="E1090" i="5"/>
  <c r="X1090" i="5" s="1"/>
  <c r="V1091" i="5"/>
  <c r="E1091" i="5"/>
  <c r="X1091" i="5" s="1"/>
  <c r="V1092" i="5"/>
  <c r="E1092" i="5"/>
  <c r="V1093" i="5"/>
  <c r="E1093" i="5"/>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V1111" i="5"/>
  <c r="E1111" i="5"/>
  <c r="V1112" i="5"/>
  <c r="E1112" i="5"/>
  <c r="X1112" i="5" s="1"/>
  <c r="V1113" i="5"/>
  <c r="E1113" i="5"/>
  <c r="X1113" i="5" s="1"/>
  <c r="V1114" i="5"/>
  <c r="E1114" i="5"/>
  <c r="X1114" i="5" s="1"/>
  <c r="V1115" i="5"/>
  <c r="E1115" i="5"/>
  <c r="X1115" i="5" s="1"/>
  <c r="V1116" i="5"/>
  <c r="E1116" i="5"/>
  <c r="V1117" i="5"/>
  <c r="E1117" i="5"/>
  <c r="V1118" i="5"/>
  <c r="E1118" i="5"/>
  <c r="X1118" i="5" s="1"/>
  <c r="V1119" i="5"/>
  <c r="E1119" i="5"/>
  <c r="X1119" i="5" s="1"/>
  <c r="V1120" i="5"/>
  <c r="E1120" i="5"/>
  <c r="X1120" i="5" s="1"/>
  <c r="V1121" i="5"/>
  <c r="E1121" i="5"/>
  <c r="X1121" i="5" s="1"/>
  <c r="V1122" i="5"/>
  <c r="E1122" i="5"/>
  <c r="V1123" i="5"/>
  <c r="E1123" i="5"/>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V1135" i="5"/>
  <c r="E1135" i="5"/>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V1147" i="5"/>
  <c r="E1147" i="5"/>
  <c r="V1148" i="5"/>
  <c r="E1148" i="5"/>
  <c r="X1148" i="5" s="1"/>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V1165" i="5"/>
  <c r="E1165" i="5"/>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V1189" i="5"/>
  <c r="E1189" i="5"/>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V1208" i="5"/>
  <c r="E1208" i="5"/>
  <c r="X1208" i="5" s="1"/>
  <c r="V1209" i="5"/>
  <c r="E1209" i="5"/>
  <c r="X1209" i="5" s="1"/>
  <c r="V1210" i="5"/>
  <c r="E1210" i="5"/>
  <c r="X1210" i="5" s="1"/>
  <c r="V1211" i="5"/>
  <c r="E1211" i="5"/>
  <c r="X1211" i="5" s="1"/>
  <c r="V1212" i="5"/>
  <c r="E1212" i="5"/>
  <c r="V1213" i="5"/>
  <c r="E1213" i="5"/>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V1225" i="5"/>
  <c r="E1225" i="5"/>
  <c r="V1226" i="5"/>
  <c r="E1226" i="5"/>
  <c r="X1226" i="5" s="1"/>
  <c r="V1227" i="5"/>
  <c r="E1227" i="5"/>
  <c r="X1227" i="5" s="1"/>
  <c r="V1228" i="5"/>
  <c r="E1228" i="5"/>
  <c r="X1228" i="5" s="1"/>
  <c r="V1229" i="5"/>
  <c r="E1229" i="5"/>
  <c r="X1229" i="5" s="1"/>
  <c r="V1230" i="5"/>
  <c r="E1230" i="5"/>
  <c r="V1231" i="5"/>
  <c r="E1231" i="5"/>
  <c r="V1232" i="5"/>
  <c r="E1232" i="5"/>
  <c r="X1232" i="5" s="1"/>
  <c r="V1233" i="5"/>
  <c r="E1233" i="5"/>
  <c r="X1233" i="5" s="1"/>
  <c r="V1234" i="5"/>
  <c r="E1234" i="5"/>
  <c r="X1234" i="5" s="1"/>
  <c r="V1235" i="5"/>
  <c r="E1235" i="5"/>
  <c r="X1235" i="5" s="1"/>
  <c r="V1236" i="5"/>
  <c r="E1236" i="5"/>
  <c r="X1236" i="5" s="1"/>
  <c r="V1237" i="5"/>
  <c r="E1237" i="5"/>
  <c r="V1238" i="5"/>
  <c r="E1238" i="5"/>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V1268" i="5"/>
  <c r="E1268" i="5"/>
  <c r="X1268" i="5" s="1"/>
  <c r="V1269" i="5"/>
  <c r="E1269" i="5"/>
  <c r="X1269" i="5" s="1"/>
  <c r="V1270" i="5"/>
  <c r="E1270" i="5"/>
  <c r="X1270" i="5" s="1"/>
  <c r="V1271" i="5"/>
  <c r="E1271" i="5"/>
  <c r="X1271" i="5" s="1"/>
  <c r="V1272" i="5"/>
  <c r="E1272" i="5"/>
  <c r="V1273" i="5"/>
  <c r="E1273" i="5"/>
  <c r="V1274" i="5"/>
  <c r="E1274" i="5"/>
  <c r="X1274" i="5" s="1"/>
  <c r="V1275" i="5"/>
  <c r="E1275" i="5"/>
  <c r="X1275" i="5" s="1"/>
  <c r="V1276" i="5"/>
  <c r="E1276" i="5"/>
  <c r="X1276" i="5" s="1"/>
  <c r="V1277" i="5"/>
  <c r="E1277" i="5"/>
  <c r="X1277" i="5" s="1"/>
  <c r="V1278" i="5"/>
  <c r="E1278" i="5"/>
  <c r="V1279" i="5"/>
  <c r="E1279" i="5"/>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V1291" i="5"/>
  <c r="E1291" i="5"/>
  <c r="X1291" i="5" s="1"/>
  <c r="V1292" i="5"/>
  <c r="E1292" i="5"/>
  <c r="V1293" i="5"/>
  <c r="E1293" i="5"/>
  <c r="X1293" i="5" s="1"/>
  <c r="V1294" i="5"/>
  <c r="E1294" i="5"/>
  <c r="X1294" i="5" s="1"/>
  <c r="V1295" i="5"/>
  <c r="E1295" i="5"/>
  <c r="X1295" i="5" s="1"/>
  <c r="V1296" i="5"/>
  <c r="E1296" i="5"/>
  <c r="V1297" i="5"/>
  <c r="E1297" i="5"/>
  <c r="V1298" i="5"/>
  <c r="E1298" i="5"/>
  <c r="X1298" i="5" s="1"/>
  <c r="V1299" i="5"/>
  <c r="E1299" i="5"/>
  <c r="X1299" i="5" s="1"/>
  <c r="V1300" i="5"/>
  <c r="E1300" i="5"/>
  <c r="X1300" i="5" s="1"/>
  <c r="V1301" i="5"/>
  <c r="E1301" i="5"/>
  <c r="X1301" i="5" s="1"/>
  <c r="V1302" i="5"/>
  <c r="E1302" i="5"/>
  <c r="V1303" i="5"/>
  <c r="E1303" i="5"/>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V1315" i="5"/>
  <c r="E1315" i="5"/>
  <c r="V1316" i="5"/>
  <c r="E1316" i="5"/>
  <c r="X1316" i="5" s="1"/>
  <c r="V1317" i="5"/>
  <c r="E1317" i="5"/>
  <c r="X1317" i="5" s="1"/>
  <c r="V1318" i="5"/>
  <c r="E1318" i="5"/>
  <c r="X1318" i="5" s="1"/>
  <c r="V1319" i="5"/>
  <c r="E1319" i="5"/>
  <c r="X1319" i="5" s="1"/>
  <c r="V1320" i="5"/>
  <c r="E1320" i="5"/>
  <c r="V1321" i="5"/>
  <c r="E1321" i="5"/>
  <c r="V1322" i="5"/>
  <c r="E1322" i="5"/>
  <c r="V1323" i="5"/>
  <c r="E1323" i="5"/>
  <c r="X1323" i="5" s="1"/>
  <c r="V1324" i="5"/>
  <c r="E1324" i="5"/>
  <c r="X1324" i="5" s="1"/>
  <c r="V1325" i="5"/>
  <c r="E1325" i="5"/>
  <c r="X1325" i="5" s="1"/>
  <c r="V1326" i="5"/>
  <c r="E1326" i="5"/>
  <c r="V1327" i="5"/>
  <c r="E1327" i="5"/>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V1351" i="5"/>
  <c r="E1351" i="5"/>
  <c r="V1352" i="5"/>
  <c r="E1352" i="5"/>
  <c r="X1352" i="5" s="1"/>
  <c r="V1353" i="5"/>
  <c r="E1353" i="5"/>
  <c r="X1353" i="5" s="1"/>
  <c r="V1354" i="5"/>
  <c r="E1354" i="5"/>
  <c r="X1354" i="5" s="1"/>
  <c r="V1355" i="5"/>
  <c r="E1355" i="5"/>
  <c r="X1355" i="5" s="1"/>
  <c r="V1356" i="5"/>
  <c r="E1356" i="5"/>
  <c r="V1357" i="5"/>
  <c r="E1357" i="5"/>
  <c r="V1358" i="5"/>
  <c r="E1358" i="5"/>
  <c r="X1358" i="5" s="1"/>
  <c r="V1359" i="5"/>
  <c r="E1359" i="5"/>
  <c r="X1359" i="5" s="1"/>
  <c r="V1360" i="5"/>
  <c r="E1360" i="5"/>
  <c r="X1360" i="5" s="1"/>
  <c r="V1361" i="5"/>
  <c r="E1361" i="5"/>
  <c r="X1361" i="5" s="1"/>
  <c r="V1362" i="5"/>
  <c r="E1362" i="5"/>
  <c r="V1363" i="5"/>
  <c r="E1363" i="5"/>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V1376" i="5"/>
  <c r="E1376" i="5"/>
  <c r="X1376" i="5" s="1"/>
  <c r="V1377" i="5"/>
  <c r="E1377" i="5"/>
  <c r="X1377" i="5" s="1"/>
  <c r="V1378" i="5"/>
  <c r="E1378" i="5"/>
  <c r="X1378" i="5" s="1"/>
  <c r="V1379" i="5"/>
  <c r="E1379" i="5"/>
  <c r="X1379" i="5" s="1"/>
  <c r="V1380" i="5"/>
  <c r="E1380" i="5"/>
  <c r="V1381" i="5"/>
  <c r="E1381" i="5"/>
  <c r="V1382" i="5"/>
  <c r="E1382" i="5"/>
  <c r="X1382" i="5" s="1"/>
  <c r="V1383" i="5"/>
  <c r="E1383" i="5"/>
  <c r="X1383" i="5" s="1"/>
  <c r="V1384" i="5"/>
  <c r="E1384" i="5"/>
  <c r="X1384" i="5" s="1"/>
  <c r="V1385" i="5"/>
  <c r="E1385" i="5"/>
  <c r="X1385" i="5" s="1"/>
  <c r="V1386" i="5"/>
  <c r="E1386" i="5"/>
  <c r="V1387" i="5"/>
  <c r="E1387" i="5"/>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V1417" i="5"/>
  <c r="E1417" i="5"/>
  <c r="V1418" i="5"/>
  <c r="E1418" i="5"/>
  <c r="X1418" i="5" s="1"/>
  <c r="V1419" i="5"/>
  <c r="E1419" i="5"/>
  <c r="X1419" i="5" s="1"/>
  <c r="V1420" i="5"/>
  <c r="E1420" i="5"/>
  <c r="X1420" i="5" s="1"/>
  <c r="V1421" i="5"/>
  <c r="E1421" i="5"/>
  <c r="X1421" i="5" s="1"/>
  <c r="V1422" i="5"/>
  <c r="E1422" i="5"/>
  <c r="V1423" i="5"/>
  <c r="E1423" i="5"/>
  <c r="V1424" i="5"/>
  <c r="E1424" i="5"/>
  <c r="X1424" i="5" s="1"/>
  <c r="V1425" i="5"/>
  <c r="E1425" i="5"/>
  <c r="X1425" i="5" s="1"/>
  <c r="V1426" i="5"/>
  <c r="E1426" i="5"/>
  <c r="X1426" i="5" s="1"/>
  <c r="V1427" i="5"/>
  <c r="E1427" i="5"/>
  <c r="X1427" i="5" s="1"/>
  <c r="V1428" i="5"/>
  <c r="E1428" i="5"/>
  <c r="V1429" i="5"/>
  <c r="E1429" i="5"/>
  <c r="V1430" i="5"/>
  <c r="E1430" i="5"/>
  <c r="X1430" i="5" s="1"/>
  <c r="V1431" i="5"/>
  <c r="E1431" i="5"/>
  <c r="X1431" i="5" s="1"/>
  <c r="V1432" i="5"/>
  <c r="E1432" i="5"/>
  <c r="X1432" i="5" s="1"/>
  <c r="V1433" i="5"/>
  <c r="E1433" i="5"/>
  <c r="X1433" i="5" s="1"/>
  <c r="V1434" i="5"/>
  <c r="E1434" i="5"/>
  <c r="V1435" i="5"/>
  <c r="E1435" i="5"/>
  <c r="V1436" i="5"/>
  <c r="E1436" i="5"/>
  <c r="X1436" i="5" s="1"/>
  <c r="V1437" i="5"/>
  <c r="E1437" i="5"/>
  <c r="X1437" i="5" s="1"/>
  <c r="V1438" i="5"/>
  <c r="E1438" i="5"/>
  <c r="X1438" i="5" s="1"/>
  <c r="V1439" i="5"/>
  <c r="E1439" i="5"/>
  <c r="X1439" i="5" s="1"/>
  <c r="V1440" i="5"/>
  <c r="E1440" i="5"/>
  <c r="V1441" i="5"/>
  <c r="E1441" i="5"/>
  <c r="V1442" i="5"/>
  <c r="E1442" i="5"/>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X1457" i="5" s="1"/>
  <c r="V1458" i="5"/>
  <c r="E1458" i="5"/>
  <c r="V1459" i="5"/>
  <c r="E1459" i="5"/>
  <c r="V1460" i="5"/>
  <c r="E1460" i="5"/>
  <c r="X1460" i="5" s="1"/>
  <c r="V1461" i="5"/>
  <c r="E1461" i="5"/>
  <c r="X1461" i="5" s="1"/>
  <c r="V1462" i="5"/>
  <c r="E1462" i="5"/>
  <c r="X1462" i="5" s="1"/>
  <c r="V1463" i="5"/>
  <c r="E1463" i="5"/>
  <c r="X1463" i="5" s="1"/>
  <c r="V1464" i="5"/>
  <c r="E1464" i="5"/>
  <c r="V1465" i="5"/>
  <c r="E1465" i="5"/>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V1483" i="5"/>
  <c r="E1483" i="5"/>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V1519" i="5"/>
  <c r="E1519" i="5"/>
  <c r="V1520" i="5"/>
  <c r="E1520" i="5"/>
  <c r="X1520" i="5" s="1"/>
  <c r="V1521" i="5"/>
  <c r="E1521" i="5"/>
  <c r="X1521" i="5" s="1"/>
  <c r="V1522" i="5"/>
  <c r="E1522" i="5"/>
  <c r="X1522" i="5" s="1"/>
  <c r="V1523" i="5"/>
  <c r="E1523" i="5"/>
  <c r="X1523" i="5" s="1"/>
  <c r="V1524" i="5"/>
  <c r="E1524" i="5"/>
  <c r="V1525" i="5"/>
  <c r="E1525" i="5"/>
  <c r="V1526" i="5"/>
  <c r="E1526" i="5"/>
  <c r="X1526" i="5" s="1"/>
  <c r="V1527" i="5"/>
  <c r="E1527" i="5"/>
  <c r="X1527" i="5" s="1"/>
  <c r="V1528" i="5"/>
  <c r="E1528" i="5"/>
  <c r="X1528" i="5" s="1"/>
  <c r="V1529" i="5"/>
  <c r="E1529" i="5"/>
  <c r="X1529" i="5" s="1"/>
  <c r="V1530" i="5"/>
  <c r="E1530" i="5"/>
  <c r="V1531" i="5"/>
  <c r="E1531" i="5"/>
  <c r="V1532" i="5"/>
  <c r="E1532" i="5"/>
  <c r="X1532" i="5" s="1"/>
  <c r="V1533" i="5"/>
  <c r="E1533" i="5"/>
  <c r="X1533" i="5" s="1"/>
  <c r="V1534" i="5"/>
  <c r="E1534" i="5"/>
  <c r="X1534" i="5" s="1"/>
  <c r="V1535" i="5"/>
  <c r="E1535" i="5"/>
  <c r="X1535" i="5" s="1"/>
  <c r="V1536" i="5"/>
  <c r="E1536" i="5"/>
  <c r="V1537" i="5"/>
  <c r="E1537" i="5"/>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V1567" i="5"/>
  <c r="E1567" i="5"/>
  <c r="V1568" i="5"/>
  <c r="E1568" i="5"/>
  <c r="X1568" i="5" s="1"/>
  <c r="V1569" i="5"/>
  <c r="E1569" i="5"/>
  <c r="X1569" i="5" s="1"/>
  <c r="V1570" i="5"/>
  <c r="E1570" i="5"/>
  <c r="X1570" i="5" s="1"/>
  <c r="V1571" i="5"/>
  <c r="E1571" i="5"/>
  <c r="X1571" i="5" s="1"/>
  <c r="V1572" i="5"/>
  <c r="E1572" i="5"/>
  <c r="V1573" i="5"/>
  <c r="E1573" i="5"/>
  <c r="V1574" i="5"/>
  <c r="E1574" i="5"/>
  <c r="X1574" i="5" s="1"/>
  <c r="V1575" i="5"/>
  <c r="E1575" i="5"/>
  <c r="X1575" i="5" s="1"/>
  <c r="V1576" i="5"/>
  <c r="E1576" i="5"/>
  <c r="X1576" i="5" s="1"/>
  <c r="V1577" i="5"/>
  <c r="E1577" i="5"/>
  <c r="X1577" i="5" s="1"/>
  <c r="V1578" i="5"/>
  <c r="E1578" i="5"/>
  <c r="V1579" i="5"/>
  <c r="E1579" i="5"/>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V1597" i="5"/>
  <c r="E1597" i="5"/>
  <c r="V1598" i="5"/>
  <c r="E1598" i="5"/>
  <c r="V1599" i="5"/>
  <c r="E1599" i="5"/>
  <c r="X1599" i="5" s="1"/>
  <c r="V1600" i="5"/>
  <c r="E1600" i="5"/>
  <c r="X1600" i="5" s="1"/>
  <c r="V1601" i="5"/>
  <c r="E1601" i="5"/>
  <c r="X1601" i="5" s="1"/>
  <c r="V1602" i="5"/>
  <c r="E1602" i="5"/>
  <c r="V1603" i="5"/>
  <c r="E1603" i="5"/>
  <c r="V1604" i="5"/>
  <c r="E1604" i="5"/>
  <c r="V1605" i="5"/>
  <c r="E1605" i="5"/>
  <c r="X1605" i="5" s="1"/>
  <c r="V1606" i="5"/>
  <c r="E1606" i="5"/>
  <c r="X1606" i="5" s="1"/>
  <c r="V1607" i="5"/>
  <c r="E1607" i="5"/>
  <c r="X1607" i="5" s="1"/>
  <c r="V1608" i="5"/>
  <c r="E1608" i="5"/>
  <c r="V1609" i="5"/>
  <c r="E1609" i="5"/>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V1621" i="5"/>
  <c r="E1621" i="5"/>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X1643" i="5" s="1"/>
  <c r="V1644" i="5"/>
  <c r="E1644" i="5"/>
  <c r="V1645" i="5"/>
  <c r="E1645" i="5"/>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V1669" i="5"/>
  <c r="E1669" i="5"/>
  <c r="V1670" i="5"/>
  <c r="E1670" i="5"/>
  <c r="X1670" i="5" s="1"/>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X1679" i="5" s="1"/>
  <c r="V1680" i="5"/>
  <c r="E1680" i="5"/>
  <c r="V1681" i="5"/>
  <c r="E1681" i="5"/>
  <c r="V1682" i="5"/>
  <c r="E1682" i="5"/>
  <c r="X1682" i="5" s="1"/>
  <c r="V1683" i="5"/>
  <c r="E1683" i="5"/>
  <c r="X1683" i="5" s="1"/>
  <c r="V1684" i="5"/>
  <c r="E1684" i="5"/>
  <c r="X1684" i="5" s="1"/>
  <c r="V1685" i="5"/>
  <c r="E1685" i="5"/>
  <c r="X1685" i="5" s="1"/>
  <c r="V1686" i="5"/>
  <c r="E1686" i="5"/>
  <c r="V1687" i="5"/>
  <c r="E1687" i="5"/>
  <c r="V1688" i="5"/>
  <c r="E1688" i="5"/>
  <c r="X1688" i="5" s="1"/>
  <c r="V1689" i="5"/>
  <c r="E1689" i="5"/>
  <c r="X1689" i="5" s="1"/>
  <c r="V1690" i="5"/>
  <c r="E1690" i="5"/>
  <c r="X1690" i="5" s="1"/>
  <c r="V1691" i="5"/>
  <c r="E1691" i="5"/>
  <c r="X1691" i="5" s="1"/>
  <c r="V1692" i="5"/>
  <c r="E1692" i="5"/>
  <c r="V1693" i="5"/>
  <c r="E1693" i="5"/>
  <c r="V1694" i="5"/>
  <c r="E1694" i="5"/>
  <c r="X1694" i="5" s="1"/>
  <c r="V1695" i="5"/>
  <c r="E1695" i="5"/>
  <c r="X1695" i="5" s="1"/>
  <c r="V1696" i="5"/>
  <c r="E1696" i="5"/>
  <c r="X1696" i="5" s="1"/>
  <c r="V1697" i="5"/>
  <c r="E1697" i="5"/>
  <c r="X1697" i="5" s="1"/>
  <c r="V1698" i="5"/>
  <c r="E1698" i="5"/>
  <c r="V1699" i="5"/>
  <c r="E1699" i="5"/>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V1711" i="5"/>
  <c r="E1711" i="5"/>
  <c r="V1712" i="5"/>
  <c r="E1712" i="5"/>
  <c r="X1712" i="5" s="1"/>
  <c r="V1713" i="5"/>
  <c r="E1713" i="5"/>
  <c r="X1713" i="5" s="1"/>
  <c r="V1714" i="5"/>
  <c r="E1714" i="5"/>
  <c r="X1714" i="5" s="1"/>
  <c r="V1715" i="5"/>
  <c r="E1715" i="5"/>
  <c r="X1715" i="5" s="1"/>
  <c r="V1716" i="5"/>
  <c r="E1716" i="5"/>
  <c r="V1717" i="5"/>
  <c r="E1717" i="5"/>
  <c r="V1718" i="5"/>
  <c r="E1718" i="5"/>
  <c r="X1718" i="5" s="1"/>
  <c r="V1719" i="5"/>
  <c r="E1719" i="5"/>
  <c r="X1719" i="5" s="1"/>
  <c r="V1720" i="5"/>
  <c r="E1720" i="5"/>
  <c r="X1720" i="5" s="1"/>
  <c r="V1721" i="5"/>
  <c r="E1721" i="5"/>
  <c r="X1721" i="5" s="1"/>
  <c r="V1722" i="5"/>
  <c r="E1722" i="5"/>
  <c r="V1723" i="5"/>
  <c r="E1723" i="5"/>
  <c r="V1724" i="5"/>
  <c r="E1724" i="5"/>
  <c r="X1724" i="5" s="1"/>
  <c r="V1725" i="5"/>
  <c r="E1725" i="5"/>
  <c r="X1725" i="5" s="1"/>
  <c r="V1726" i="5"/>
  <c r="E1726" i="5"/>
  <c r="X1726" i="5" s="1"/>
  <c r="V1727" i="5"/>
  <c r="E1727" i="5"/>
  <c r="X1727" i="5" s="1"/>
  <c r="V1728" i="5"/>
  <c r="E1728" i="5"/>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V1741" i="5"/>
  <c r="E1741" i="5"/>
  <c r="V1742" i="5"/>
  <c r="E1742" i="5"/>
  <c r="X1742" i="5" s="1"/>
  <c r="V1743" i="5"/>
  <c r="E1743" i="5"/>
  <c r="X1743" i="5" s="1"/>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V1759" i="5"/>
  <c r="E1759" i="5"/>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V1771" i="5"/>
  <c r="E1771" i="5"/>
  <c r="V1772" i="5"/>
  <c r="E1772" i="5"/>
  <c r="X1772" i="5" s="1"/>
  <c r="V1773" i="5"/>
  <c r="E1773" i="5"/>
  <c r="X1773" i="5" s="1"/>
  <c r="V1774" i="5"/>
  <c r="E1774" i="5"/>
  <c r="X1774" i="5" s="1"/>
  <c r="V1775" i="5"/>
  <c r="E1775" i="5"/>
  <c r="X1775" i="5" s="1"/>
  <c r="V1776" i="5"/>
  <c r="E1776" i="5"/>
  <c r="V1777" i="5"/>
  <c r="E1777" i="5"/>
  <c r="V1778" i="5"/>
  <c r="E1778" i="5"/>
  <c r="X1778" i="5" s="1"/>
  <c r="V1779" i="5"/>
  <c r="E1779" i="5"/>
  <c r="X1779" i="5" s="1"/>
  <c r="V1780" i="5"/>
  <c r="E1780" i="5"/>
  <c r="X1780" i="5" s="1"/>
  <c r="V1781" i="5"/>
  <c r="E1781" i="5"/>
  <c r="X1781" i="5" s="1"/>
  <c r="V1782" i="5"/>
  <c r="E1782" i="5"/>
  <c r="V1783" i="5"/>
  <c r="E1783" i="5"/>
  <c r="V1784" i="5"/>
  <c r="E1784" i="5"/>
  <c r="X1784" i="5" s="1"/>
  <c r="V1785" i="5"/>
  <c r="E1785" i="5"/>
  <c r="X1785" i="5" s="1"/>
  <c r="V1786" i="5"/>
  <c r="E1786" i="5"/>
  <c r="X1786" i="5" s="1"/>
  <c r="V1787" i="5"/>
  <c r="E1787" i="5"/>
  <c r="X1787" i="5" s="1"/>
  <c r="V1788" i="5"/>
  <c r="E1788" i="5"/>
  <c r="V1789" i="5"/>
  <c r="E1789" i="5"/>
  <c r="V1790" i="5"/>
  <c r="E1790" i="5"/>
  <c r="X1790" i="5" s="1"/>
  <c r="V1791" i="5"/>
  <c r="E1791" i="5"/>
  <c r="X1791" i="5" s="1"/>
  <c r="V1792" i="5"/>
  <c r="E1792" i="5"/>
  <c r="X1792" i="5" s="1"/>
  <c r="V1793" i="5"/>
  <c r="E1793" i="5"/>
  <c r="X1793" i="5" s="1"/>
  <c r="V1794" i="5"/>
  <c r="E1794" i="5"/>
  <c r="V1795" i="5"/>
  <c r="E1795" i="5"/>
  <c r="V1796" i="5"/>
  <c r="E1796" i="5"/>
  <c r="X1796" i="5" s="1"/>
  <c r="V1797" i="5"/>
  <c r="E1797" i="5"/>
  <c r="X1797" i="5" s="1"/>
  <c r="V1798" i="5"/>
  <c r="E1798" i="5"/>
  <c r="X1798" i="5" s="1"/>
  <c r="V1799" i="5"/>
  <c r="E1799" i="5"/>
  <c r="X1799" i="5" s="1"/>
  <c r="V1800" i="5"/>
  <c r="E1800" i="5"/>
  <c r="V1801" i="5"/>
  <c r="E1801" i="5"/>
  <c r="V1802" i="5"/>
  <c r="E1802" i="5"/>
  <c r="X1802" i="5" s="1"/>
  <c r="V1803" i="5"/>
  <c r="E1803" i="5"/>
  <c r="X1803" i="5" s="1"/>
  <c r="V1804" i="5"/>
  <c r="E1804" i="5"/>
  <c r="X1804" i="5" s="1"/>
  <c r="V1805" i="5"/>
  <c r="E1805" i="5"/>
  <c r="X1805" i="5" s="1"/>
  <c r="V1806" i="5"/>
  <c r="E1806" i="5"/>
  <c r="V1807" i="5"/>
  <c r="E1807" i="5"/>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V1819" i="5"/>
  <c r="E1819" i="5"/>
  <c r="V1820" i="5"/>
  <c r="E1820" i="5"/>
  <c r="X1820" i="5" s="1"/>
  <c r="V1821" i="5"/>
  <c r="E1821" i="5"/>
  <c r="X1821" i="5" s="1"/>
  <c r="V1822" i="5"/>
  <c r="E1822" i="5"/>
  <c r="X1822" i="5" s="1"/>
  <c r="V1823" i="5"/>
  <c r="E1823" i="5"/>
  <c r="X1823" i="5" s="1"/>
  <c r="V1824" i="5"/>
  <c r="E1824" i="5"/>
  <c r="V1825" i="5"/>
  <c r="E1825" i="5"/>
  <c r="V1826" i="5"/>
  <c r="E1826" i="5"/>
  <c r="V1827" i="5"/>
  <c r="E1827" i="5"/>
  <c r="X1827" i="5" s="1"/>
  <c r="V1828" i="5"/>
  <c r="E1828" i="5"/>
  <c r="X1828" i="5" s="1"/>
  <c r="V1829" i="5"/>
  <c r="E1829" i="5"/>
  <c r="X1829" i="5" s="1"/>
  <c r="V1830" i="5"/>
  <c r="E1830" i="5"/>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V1844" i="5"/>
  <c r="E1844" i="5"/>
  <c r="X1844" i="5" s="1"/>
  <c r="V1845" i="5"/>
  <c r="E1845" i="5"/>
  <c r="X1845" i="5" s="1"/>
  <c r="V1846" i="5"/>
  <c r="E1846" i="5"/>
  <c r="X1846" i="5" s="1"/>
  <c r="V1847" i="5"/>
  <c r="E1847" i="5"/>
  <c r="X1847" i="5" s="1"/>
  <c r="V1848" i="5"/>
  <c r="E1848" i="5"/>
  <c r="V1849" i="5"/>
  <c r="E1849" i="5"/>
  <c r="V1850" i="5"/>
  <c r="E1850" i="5"/>
  <c r="X1850" i="5" s="1"/>
  <c r="V1851" i="5"/>
  <c r="E1851" i="5"/>
  <c r="X1851" i="5" s="1"/>
  <c r="V1852" i="5"/>
  <c r="E1852" i="5"/>
  <c r="X1852" i="5" s="1"/>
  <c r="V1853" i="5"/>
  <c r="E1853" i="5"/>
  <c r="X1853" i="5" s="1"/>
  <c r="V1854" i="5"/>
  <c r="E1854" i="5"/>
  <c r="V1855" i="5"/>
  <c r="E1855" i="5"/>
  <c r="V1856" i="5"/>
  <c r="E1856" i="5"/>
  <c r="X1856" i="5" s="1"/>
  <c r="V1857" i="5"/>
  <c r="E1857" i="5"/>
  <c r="X1857" i="5" s="1"/>
  <c r="V1858" i="5"/>
  <c r="E1858" i="5"/>
  <c r="X1858" i="5" s="1"/>
  <c r="V1859" i="5"/>
  <c r="E1859" i="5"/>
  <c r="X1859" i="5" s="1"/>
  <c r="V1860" i="5"/>
  <c r="E1860" i="5"/>
  <c r="V1861" i="5"/>
  <c r="E1861" i="5"/>
  <c r="V1862" i="5"/>
  <c r="E1862" i="5"/>
  <c r="X1862" i="5" s="1"/>
  <c r="V1863" i="5"/>
  <c r="E1863" i="5"/>
  <c r="X1863" i="5" s="1"/>
  <c r="V1864" i="5"/>
  <c r="E1864" i="5"/>
  <c r="X1864" i="5" s="1"/>
  <c r="V1865" i="5"/>
  <c r="E1865" i="5"/>
  <c r="X1865" i="5" s="1"/>
  <c r="V1866" i="5"/>
  <c r="E1866" i="5"/>
  <c r="V1867" i="5"/>
  <c r="E1867" i="5"/>
  <c r="X1867" i="5" s="1"/>
  <c r="V1868" i="5"/>
  <c r="E1868" i="5"/>
  <c r="V1869" i="5"/>
  <c r="E1869" i="5"/>
  <c r="X1869" i="5" s="1"/>
  <c r="V1870" i="5"/>
  <c r="E1870" i="5"/>
  <c r="X1870" i="5" s="1"/>
  <c r="V1871" i="5"/>
  <c r="E1871" i="5"/>
  <c r="X1871" i="5" s="1"/>
  <c r="V1872" i="5"/>
  <c r="E1872" i="5"/>
  <c r="V1873" i="5"/>
  <c r="E1873" i="5"/>
  <c r="V1874" i="5"/>
  <c r="E1874" i="5"/>
  <c r="X1874" i="5" s="1"/>
  <c r="V1875" i="5"/>
  <c r="E1875" i="5"/>
  <c r="X1875" i="5" s="1"/>
  <c r="V1876" i="5"/>
  <c r="E1876" i="5"/>
  <c r="X1876" i="5" s="1"/>
  <c r="V1877" i="5"/>
  <c r="E1877" i="5"/>
  <c r="X1877" i="5" s="1"/>
  <c r="V1878" i="5"/>
  <c r="E1878" i="5"/>
  <c r="V1879" i="5"/>
  <c r="E1879" i="5"/>
  <c r="V1880" i="5"/>
  <c r="E1880" i="5"/>
  <c r="X1880" i="5" s="1"/>
  <c r="V1881" i="5"/>
  <c r="E1881" i="5"/>
  <c r="X1881" i="5" s="1"/>
  <c r="V1882" i="5"/>
  <c r="E1882" i="5"/>
  <c r="X1882" i="5" s="1"/>
  <c r="V1883" i="5"/>
  <c r="E1883" i="5"/>
  <c r="X1883" i="5" s="1"/>
  <c r="V1884" i="5"/>
  <c r="E1884" i="5"/>
  <c r="V1885" i="5"/>
  <c r="E1885" i="5"/>
  <c r="V1886" i="5"/>
  <c r="E1886" i="5"/>
  <c r="X1886" i="5" s="1"/>
  <c r="V1887" i="5"/>
  <c r="E1887" i="5"/>
  <c r="X1887" i="5" s="1"/>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V1903" i="5"/>
  <c r="E1903" i="5"/>
  <c r="V1904" i="5"/>
  <c r="E1904" i="5"/>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V1921" i="5"/>
  <c r="E1921" i="5"/>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V1945" i="5"/>
  <c r="E1945" i="5"/>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V1975" i="5"/>
  <c r="E1975" i="5"/>
  <c r="V1976" i="5"/>
  <c r="E1976" i="5"/>
  <c r="X1976" i="5" s="1"/>
  <c r="V1977" i="5"/>
  <c r="E1977" i="5"/>
  <c r="X1977" i="5" s="1"/>
  <c r="V1978" i="5"/>
  <c r="E1978" i="5"/>
  <c r="X1978" i="5" s="1"/>
  <c r="V1979" i="5"/>
  <c r="E1979" i="5"/>
  <c r="X1979" i="5" s="1"/>
  <c r="V1980" i="5"/>
  <c r="E1980" i="5"/>
  <c r="V1981" i="5"/>
  <c r="E1981" i="5"/>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V1993" i="5"/>
  <c r="E1993" i="5"/>
  <c r="V1994" i="5"/>
  <c r="E1994" i="5"/>
  <c r="X1994" i="5" s="1"/>
  <c r="V1995" i="5"/>
  <c r="E1995" i="5"/>
  <c r="X1995" i="5" s="1"/>
  <c r="V1996" i="5"/>
  <c r="E1996" i="5"/>
  <c r="X1996" i="5" s="1"/>
  <c r="V1997" i="5"/>
  <c r="E1997" i="5"/>
  <c r="X1997" i="5" s="1"/>
  <c r="V1998" i="5"/>
  <c r="E1998" i="5"/>
  <c r="V1999" i="5"/>
  <c r="E1999" i="5"/>
  <c r="V2000" i="5"/>
  <c r="E2000" i="5"/>
  <c r="X2000" i="5" s="1"/>
  <c r="V2001" i="5"/>
  <c r="E2001" i="5"/>
  <c r="X2001" i="5" s="1"/>
  <c r="V2002" i="5"/>
  <c r="E2002" i="5"/>
  <c r="X2002" i="5" s="1"/>
  <c r="V2003" i="5"/>
  <c r="E2003" i="5"/>
  <c r="X2003" i="5" s="1"/>
  <c r="V2004" i="5"/>
  <c r="E2004" i="5"/>
  <c r="V2005" i="5"/>
  <c r="E2005" i="5"/>
  <c r="V2006" i="5"/>
  <c r="E2006" i="5"/>
  <c r="V2007" i="5"/>
  <c r="E2007" i="5"/>
  <c r="X2007" i="5" s="1"/>
  <c r="V2008" i="5"/>
  <c r="E2008" i="5"/>
  <c r="X2008" i="5" s="1"/>
  <c r="V2009" i="5"/>
  <c r="E2009" i="5"/>
  <c r="X2009" i="5" s="1"/>
  <c r="V2010" i="5"/>
  <c r="E2010" i="5"/>
  <c r="V2011" i="5"/>
  <c r="E2011" i="5"/>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V2031" i="5"/>
  <c r="E2031" i="5"/>
  <c r="X2031" i="5" s="1"/>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X2044" i="5" s="1"/>
  <c r="V2045" i="5"/>
  <c r="E2045" i="5"/>
  <c r="X2045" i="5" s="1"/>
  <c r="V2046" i="5"/>
  <c r="E2046" i="5"/>
  <c r="V2047" i="5"/>
  <c r="E2047" i="5"/>
  <c r="V2048" i="5"/>
  <c r="E2048" i="5"/>
  <c r="X2048" i="5" s="1"/>
  <c r="V2049" i="5"/>
  <c r="E2049" i="5"/>
  <c r="X2049" i="5" s="1"/>
  <c r="V2050" i="5"/>
  <c r="E2050" i="5"/>
  <c r="X2050" i="5" s="1"/>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V2101" i="5"/>
  <c r="E2101" i="5"/>
  <c r="V2102" i="5"/>
  <c r="E2102" i="5"/>
  <c r="V2103" i="5"/>
  <c r="E2103" i="5"/>
  <c r="X2103" i="5" s="1"/>
  <c r="V2104" i="5"/>
  <c r="E2104" i="5"/>
  <c r="X2104" i="5" s="1"/>
  <c r="V2105" i="5"/>
  <c r="E2105" i="5"/>
  <c r="X2105" i="5" s="1"/>
  <c r="V2106" i="5"/>
  <c r="E2106" i="5"/>
  <c r="V2107" i="5"/>
  <c r="E2107" i="5"/>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V2119" i="5"/>
  <c r="E2119" i="5"/>
  <c r="V2120" i="5"/>
  <c r="E2120" i="5"/>
  <c r="X2120" i="5" s="1"/>
  <c r="V2121" i="5"/>
  <c r="E2121" i="5"/>
  <c r="X2121" i="5" s="1"/>
  <c r="V2122" i="5"/>
  <c r="E2122" i="5"/>
  <c r="X2122" i="5" s="1"/>
  <c r="V2123" i="5"/>
  <c r="E2123" i="5"/>
  <c r="X2123" i="5" s="1"/>
  <c r="V2124" i="5"/>
  <c r="E2124" i="5"/>
  <c r="V2125" i="5"/>
  <c r="E2125" i="5"/>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V2137" i="5"/>
  <c r="E2137" i="5"/>
  <c r="V2138" i="5"/>
  <c r="E2138" i="5"/>
  <c r="X2138" i="5" s="1"/>
  <c r="V2139" i="5"/>
  <c r="E2139" i="5"/>
  <c r="X2139" i="5" s="1"/>
  <c r="V2140" i="5"/>
  <c r="E2140" i="5"/>
  <c r="X2140" i="5" s="1"/>
  <c r="V2141" i="5"/>
  <c r="E2141" i="5"/>
  <c r="X2141" i="5" s="1"/>
  <c r="V2142" i="5"/>
  <c r="E2142" i="5"/>
  <c r="V2143" i="5"/>
  <c r="E2143" i="5"/>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V2162" i="5"/>
  <c r="E2162" i="5"/>
  <c r="X2162" i="5" s="1"/>
  <c r="V2163" i="5"/>
  <c r="E2163" i="5"/>
  <c r="X2163" i="5" s="1"/>
  <c r="V2164" i="5"/>
  <c r="E2164" i="5"/>
  <c r="X2164" i="5" s="1"/>
  <c r="V2165" i="5"/>
  <c r="E2165" i="5"/>
  <c r="X2165" i="5" s="1"/>
  <c r="V2166" i="5"/>
  <c r="E2166" i="5"/>
  <c r="V2167" i="5"/>
  <c r="E2167" i="5"/>
  <c r="V2168" i="5"/>
  <c r="E2168" i="5"/>
  <c r="X2168" i="5" s="1"/>
  <c r="V2169" i="5"/>
  <c r="E2169" i="5"/>
  <c r="X2169" i="5" s="1"/>
  <c r="V2170" i="5"/>
  <c r="E2170" i="5"/>
  <c r="X2170" i="5" s="1"/>
  <c r="V2171" i="5"/>
  <c r="E2171" i="5"/>
  <c r="X2171" i="5" s="1"/>
  <c r="V2172" i="5"/>
  <c r="E2172" i="5"/>
  <c r="V2173" i="5"/>
  <c r="E2173" i="5"/>
  <c r="V2174" i="5"/>
  <c r="E2174" i="5"/>
  <c r="X2174" i="5" s="1"/>
  <c r="V2175" i="5"/>
  <c r="E2175" i="5"/>
  <c r="X2175" i="5" s="1"/>
  <c r="V2176" i="5"/>
  <c r="E2176" i="5"/>
  <c r="X2176" i="5" s="1"/>
  <c r="V2177" i="5"/>
  <c r="E2177" i="5"/>
  <c r="X2177" i="5" s="1"/>
  <c r="V2178" i="5"/>
  <c r="E2178" i="5"/>
  <c r="X2178" i="5" s="1"/>
  <c r="V2179" i="5"/>
  <c r="E2179" i="5"/>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V2197" i="5"/>
  <c r="E2197" i="5"/>
  <c r="V2198" i="5"/>
  <c r="E2198" i="5"/>
  <c r="X2198" i="5" s="1"/>
  <c r="V2199" i="5"/>
  <c r="E2199" i="5"/>
  <c r="X2199" i="5" s="1"/>
  <c r="V2200" i="5"/>
  <c r="E2200" i="5"/>
  <c r="X2200" i="5" s="1"/>
  <c r="V2201" i="5"/>
  <c r="E2201" i="5"/>
  <c r="X2201" i="5" s="1"/>
  <c r="V2202" i="5"/>
  <c r="E2202" i="5"/>
  <c r="V2203" i="5"/>
  <c r="E2203" i="5"/>
  <c r="V2204" i="5"/>
  <c r="E2204" i="5"/>
  <c r="X2204" i="5" s="1"/>
  <c r="V2205" i="5"/>
  <c r="E2205" i="5"/>
  <c r="X2205" i="5" s="1"/>
  <c r="V2206" i="5"/>
  <c r="E2206" i="5"/>
  <c r="X2206" i="5" s="1"/>
  <c r="V2207" i="5"/>
  <c r="E2207" i="5"/>
  <c r="X2207" i="5" s="1"/>
  <c r="V2208" i="5"/>
  <c r="E2208" i="5"/>
  <c r="V2209" i="5"/>
  <c r="E2209" i="5"/>
  <c r="V2210" i="5"/>
  <c r="E2210" i="5"/>
  <c r="X2210" i="5" s="1"/>
  <c r="V2211" i="5"/>
  <c r="E2211" i="5"/>
  <c r="X2211" i="5" s="1"/>
  <c r="V2212" i="5"/>
  <c r="E2212" i="5"/>
  <c r="X2212" i="5" s="1"/>
  <c r="V2213" i="5"/>
  <c r="E2213" i="5"/>
  <c r="X2213" i="5" s="1"/>
  <c r="V2214" i="5"/>
  <c r="E2214" i="5"/>
  <c r="V2215" i="5"/>
  <c r="E2215" i="5"/>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X2237" i="5" s="1"/>
  <c r="V2238" i="5"/>
  <c r="E2238" i="5"/>
  <c r="V2239" i="5"/>
  <c r="E2239" i="5"/>
  <c r="V2240" i="5"/>
  <c r="E2240" i="5"/>
  <c r="X2240" i="5" s="1"/>
  <c r="V2241" i="5"/>
  <c r="E2241" i="5"/>
  <c r="X2241" i="5" s="1"/>
  <c r="V2242" i="5"/>
  <c r="E2242" i="5"/>
  <c r="X2242" i="5" s="1"/>
  <c r="V2243" i="5"/>
  <c r="E2243" i="5"/>
  <c r="X2243" i="5" s="1"/>
  <c r="V2244" i="5"/>
  <c r="E2244" i="5"/>
  <c r="V2245" i="5"/>
  <c r="E2245" i="5"/>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V2257" i="5"/>
  <c r="E2257" i="5"/>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X2267" i="5" s="1"/>
  <c r="V2268" i="5"/>
  <c r="E2268" i="5"/>
  <c r="V2269" i="5"/>
  <c r="E2269" i="5"/>
  <c r="V2270" i="5"/>
  <c r="E2270" i="5"/>
  <c r="X2270" i="5" s="1"/>
  <c r="V2271" i="5"/>
  <c r="E2271" i="5"/>
  <c r="X2271" i="5" s="1"/>
  <c r="V2272" i="5"/>
  <c r="E2272" i="5"/>
  <c r="X2272" i="5" s="1"/>
  <c r="V2273" i="5"/>
  <c r="E2273" i="5"/>
  <c r="X2273" i="5" s="1"/>
  <c r="V2274" i="5"/>
  <c r="E2274" i="5"/>
  <c r="V2275" i="5"/>
  <c r="E2275" i="5"/>
  <c r="V2276" i="5"/>
  <c r="E2276" i="5"/>
  <c r="X2276" i="5" s="1"/>
  <c r="V2277" i="5"/>
  <c r="E2277" i="5"/>
  <c r="X2277" i="5" s="1"/>
  <c r="V2278" i="5"/>
  <c r="E2278" i="5"/>
  <c r="X2278" i="5" s="1"/>
  <c r="V2279" i="5"/>
  <c r="E2279" i="5"/>
  <c r="X2279" i="5" s="1"/>
  <c r="V2280" i="5"/>
  <c r="E2280" i="5"/>
  <c r="V2281" i="5"/>
  <c r="E2281" i="5"/>
  <c r="V2282" i="5"/>
  <c r="E2282" i="5"/>
  <c r="X2282" i="5" s="1"/>
  <c r="V2283" i="5"/>
  <c r="E2283" i="5"/>
  <c r="X2283" i="5" s="1"/>
  <c r="V2284" i="5"/>
  <c r="E2284" i="5"/>
  <c r="X2284" i="5" s="1"/>
  <c r="V2285" i="5"/>
  <c r="E2285" i="5"/>
  <c r="X2285" i="5" s="1"/>
  <c r="V2286" i="5"/>
  <c r="E2286" i="5"/>
  <c r="V2287" i="5"/>
  <c r="E2287" i="5"/>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V2299" i="5"/>
  <c r="E2299" i="5"/>
  <c r="V2300" i="5"/>
  <c r="E2300" i="5"/>
  <c r="X2300" i="5" s="1"/>
  <c r="V2301" i="5"/>
  <c r="E2301" i="5"/>
  <c r="X2301" i="5" s="1"/>
  <c r="V2302" i="5"/>
  <c r="E2302" i="5"/>
  <c r="X2302" i="5" s="1"/>
  <c r="V2303" i="5"/>
  <c r="E2303" i="5"/>
  <c r="X2303" i="5" s="1"/>
  <c r="V2304" i="5"/>
  <c r="E2304" i="5"/>
  <c r="V2305" i="5"/>
  <c r="E2305" i="5"/>
  <c r="V2306" i="5"/>
  <c r="E2306" i="5"/>
  <c r="X2306" i="5" s="1"/>
  <c r="V2307" i="5"/>
  <c r="E2307" i="5"/>
  <c r="X2307" i="5" s="1"/>
  <c r="V2308" i="5"/>
  <c r="E2308" i="5"/>
  <c r="X2308" i="5" s="1"/>
  <c r="V2309" i="5"/>
  <c r="E2309" i="5"/>
  <c r="X2309" i="5" s="1"/>
  <c r="V2310" i="5"/>
  <c r="E2310" i="5"/>
  <c r="V2311" i="5"/>
  <c r="E2311" i="5"/>
  <c r="V2312" i="5"/>
  <c r="E2312" i="5"/>
  <c r="X2312" i="5" s="1"/>
  <c r="V2313" i="5"/>
  <c r="E2313" i="5"/>
  <c r="X2313" i="5" s="1"/>
  <c r="V2314" i="5"/>
  <c r="E2314" i="5"/>
  <c r="X2314" i="5" s="1"/>
  <c r="V2315" i="5"/>
  <c r="E2315" i="5"/>
  <c r="X2315" i="5" s="1"/>
  <c r="V2316" i="5"/>
  <c r="E2316" i="5"/>
  <c r="V2317" i="5"/>
  <c r="E2317" i="5"/>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V2331" i="5"/>
  <c r="E2331" i="5"/>
  <c r="X2331" i="5" s="1"/>
  <c r="V2332" i="5"/>
  <c r="E2332" i="5"/>
  <c r="X2332" i="5" s="1"/>
  <c r="V2333" i="5"/>
  <c r="E2333" i="5"/>
  <c r="X2333" i="5" s="1"/>
  <c r="V2334" i="5"/>
  <c r="E2334" i="5"/>
  <c r="V2335" i="5"/>
  <c r="E2335" i="5"/>
  <c r="V2336" i="5"/>
  <c r="E2336" i="5"/>
  <c r="X2336" i="5" s="1"/>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V2354" i="5"/>
  <c r="E2354" i="5"/>
  <c r="X2354" i="5" s="1"/>
  <c r="V2355" i="5"/>
  <c r="E2355" i="5"/>
  <c r="X2355" i="5" s="1"/>
  <c r="V2356" i="5"/>
  <c r="E2356" i="5"/>
  <c r="X2356" i="5" s="1"/>
  <c r="V2357" i="5"/>
  <c r="E2357" i="5"/>
  <c r="X2357" i="5" s="1"/>
  <c r="V2358" i="5"/>
  <c r="E2358" i="5"/>
  <c r="V2359" i="5"/>
  <c r="E2359" i="5"/>
  <c r="V2360" i="5"/>
  <c r="E2360" i="5"/>
  <c r="X2360" i="5" s="1"/>
  <c r="V2361" i="5"/>
  <c r="E2361" i="5"/>
  <c r="X2361" i="5" s="1"/>
  <c r="V2362" i="5"/>
  <c r="E2362" i="5"/>
  <c r="X2362" i="5" s="1"/>
  <c r="V2363" i="5"/>
  <c r="E2363" i="5"/>
  <c r="X2363" i="5" s="1"/>
  <c r="V2364" i="5"/>
  <c r="E2364" i="5"/>
  <c r="X2364" i="5" s="1"/>
  <c r="V2365" i="5"/>
  <c r="E2365" i="5"/>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V2389" i="5"/>
  <c r="E2389" i="5"/>
  <c r="V2390" i="5"/>
  <c r="E2390" i="5"/>
  <c r="X2390" i="5" s="1"/>
  <c r="V2391" i="5"/>
  <c r="E2391" i="5"/>
  <c r="X2391" i="5" s="1"/>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X2399" i="5" s="1"/>
  <c r="V2400" i="5"/>
  <c r="E2400" i="5"/>
  <c r="V2401" i="5"/>
  <c r="E2401" i="5"/>
  <c r="V2402" i="5"/>
  <c r="E2402" i="5"/>
  <c r="X2402" i="5" s="1"/>
  <c r="V2403" i="5"/>
  <c r="E2403" i="5"/>
  <c r="X2403" i="5" s="1"/>
  <c r="V2404" i="5"/>
  <c r="E2404" i="5"/>
  <c r="X2404" i="5" s="1"/>
  <c r="V2405" i="5"/>
  <c r="E2405" i="5"/>
  <c r="X2405" i="5" s="1"/>
  <c r="V2406" i="5"/>
  <c r="E2406" i="5"/>
  <c r="V2407" i="5"/>
  <c r="E2407" i="5"/>
  <c r="V2408" i="5"/>
  <c r="E2408" i="5"/>
  <c r="X2408" i="5" s="1"/>
  <c r="V2409" i="5"/>
  <c r="E2409" i="5"/>
  <c r="X2409" i="5" s="1"/>
  <c r="V2410" i="5"/>
  <c r="E2410" i="5"/>
  <c r="X2410" i="5" s="1"/>
  <c r="V2411" i="5"/>
  <c r="E2411" i="5"/>
  <c r="X2411" i="5" s="1"/>
  <c r="V2412" i="5"/>
  <c r="E2412" i="5"/>
  <c r="V2413" i="5"/>
  <c r="E2413" i="5"/>
  <c r="V2414" i="5"/>
  <c r="E2414" i="5"/>
  <c r="X2414" i="5" s="1"/>
  <c r="V2415" i="5"/>
  <c r="E2415" i="5"/>
  <c r="X2415" i="5" s="1"/>
  <c r="V2416" i="5"/>
  <c r="E2416" i="5"/>
  <c r="X2416" i="5" s="1"/>
  <c r="V2417" i="5"/>
  <c r="E2417" i="5"/>
  <c r="X2417" i="5" s="1"/>
  <c r="V2418" i="5"/>
  <c r="E2418" i="5"/>
  <c r="V2419" i="5"/>
  <c r="E2419" i="5"/>
  <c r="V2420" i="5"/>
  <c r="E2420" i="5"/>
  <c r="X2420" i="5" s="1"/>
  <c r="V2421" i="5"/>
  <c r="E2421" i="5"/>
  <c r="X2421" i="5" s="1"/>
  <c r="V2422" i="5"/>
  <c r="E2422" i="5"/>
  <c r="X2422" i="5" s="1"/>
  <c r="V2423" i="5"/>
  <c r="E2423" i="5"/>
  <c r="X2423" i="5" s="1"/>
  <c r="V2424" i="5"/>
  <c r="E2424" i="5"/>
  <c r="V2425" i="5"/>
  <c r="E2425" i="5"/>
  <c r="X2425" i="5" s="1"/>
  <c r="V2426" i="5"/>
  <c r="E2426" i="5"/>
  <c r="V2427" i="5"/>
  <c r="E2427" i="5"/>
  <c r="X2427" i="5" s="1"/>
  <c r="V2428" i="5"/>
  <c r="E2428" i="5"/>
  <c r="X2428" i="5" s="1"/>
  <c r="V2429" i="5"/>
  <c r="E2429" i="5"/>
  <c r="X2429" i="5" s="1"/>
  <c r="V2430" i="5"/>
  <c r="E2430" i="5"/>
  <c r="V2431" i="5"/>
  <c r="E2431" i="5"/>
  <c r="V2432" i="5"/>
  <c r="E2432" i="5"/>
  <c r="X2432" i="5" s="1"/>
  <c r="V2433" i="5"/>
  <c r="E2433" i="5"/>
  <c r="X2433" i="5" s="1"/>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X2441" i="5" s="1"/>
  <c r="V2442" i="5"/>
  <c r="E2442" i="5"/>
  <c r="V2443" i="5"/>
  <c r="E2443" i="5"/>
  <c r="V2444" i="5"/>
  <c r="E2444" i="5"/>
  <c r="V2445" i="5"/>
  <c r="E2445" i="5"/>
  <c r="X2445" i="5" s="1"/>
  <c r="V2446" i="5"/>
  <c r="E2446" i="5"/>
  <c r="X2446" i="5" s="1"/>
  <c r="V2447" i="5"/>
  <c r="E2447" i="5"/>
  <c r="X2447" i="5" s="1"/>
  <c r="V2448" i="5"/>
  <c r="E2448" i="5"/>
  <c r="V2449" i="5"/>
  <c r="E2449" i="5"/>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V2485" i="5"/>
  <c r="E2485" i="5"/>
  <c r="V2486" i="5"/>
  <c r="E2486" i="5"/>
  <c r="X2486" i="5" s="1"/>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H22" i="6" s="1"/>
  <c r="D22" i="6" s="1"/>
  <c r="B16" i="6"/>
  <c r="B15" i="6"/>
  <c r="F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B41" i="4" s="1"/>
  <c r="A27" i="6" s="1"/>
  <c r="P40" i="4"/>
  <c r="P39" i="4"/>
  <c r="B39" i="4" s="1"/>
  <c r="B57" i="4" s="1"/>
  <c r="A40"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R35" i="5"/>
  <c r="J35" i="5"/>
  <c r="I35" i="5"/>
  <c r="F35" i="5"/>
  <c r="H139" i="5"/>
  <c r="R139" i="5"/>
  <c r="J139" i="5"/>
  <c r="I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X523" i="5"/>
  <c r="F523" i="5"/>
  <c r="R566" i="5"/>
  <c r="F566" i="5"/>
  <c r="J638" i="5"/>
  <c r="R638" i="5"/>
  <c r="F638" i="5"/>
  <c r="I726" i="5"/>
  <c r="F726" i="5"/>
  <c r="X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60" i="5"/>
  <c r="X72"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X1273" i="5"/>
  <c r="R1273" i="5"/>
  <c r="R1277" i="5"/>
  <c r="R1281" i="5"/>
  <c r="R1289" i="5"/>
  <c r="R1293" i="5"/>
  <c r="R1301" i="5"/>
  <c r="R1305"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X1422" i="5"/>
  <c r="J1423"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X1597" i="5"/>
  <c r="R1597" i="5"/>
  <c r="J1597"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0" i="5"/>
  <c r="X1992" i="5"/>
  <c r="X2004"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442" i="5"/>
  <c r="J2442" i="5"/>
  <c r="I2442" i="5"/>
  <c r="H2442" i="5"/>
  <c r="AB2460" i="5"/>
  <c r="F2497" i="5"/>
  <c r="R2497" i="5"/>
  <c r="J2497" i="5"/>
  <c r="I2497" i="5"/>
  <c r="H2497" i="5"/>
  <c r="S2501" i="5"/>
  <c r="F64"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D16" i="6" s="1"/>
  <c r="B19" i="6"/>
  <c r="B44" i="6" s="1"/>
  <c r="G44"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186" i="5"/>
  <c r="X456" i="5"/>
  <c r="S598" i="5"/>
  <c r="X37" i="5"/>
  <c r="X504" i="5"/>
  <c r="X121" i="5"/>
  <c r="X360" i="5"/>
  <c r="X498" i="5"/>
  <c r="X558" i="5"/>
  <c r="X535" i="5"/>
  <c r="X122" i="5"/>
  <c r="X546" i="5"/>
  <c r="X559" i="5"/>
  <c r="S532" i="5"/>
  <c r="X336" i="5"/>
  <c r="S356" i="5"/>
  <c r="X318" i="5"/>
  <c r="X241" i="5"/>
  <c r="X234" i="5"/>
  <c r="X174" i="5"/>
  <c r="S343" i="5"/>
  <c r="X158" i="5"/>
  <c r="X331" i="5"/>
  <c r="X246" i="5"/>
  <c r="X114" i="5"/>
  <c r="X451" i="5"/>
  <c r="X78" i="5"/>
  <c r="X282" i="5"/>
  <c r="X162" i="5"/>
  <c r="X138" i="5"/>
  <c r="X126" i="5"/>
  <c r="X217" i="5"/>
  <c r="S315" i="5"/>
  <c r="X96" i="5"/>
  <c r="X48" i="5"/>
  <c r="X253" i="5"/>
  <c r="X54" i="5"/>
  <c r="X66" i="5"/>
  <c r="X373" i="5"/>
  <c r="S357" i="5"/>
  <c r="X90" i="5"/>
  <c r="S383" i="5"/>
  <c r="X313" i="5"/>
  <c r="X92" i="5"/>
  <c r="X44" i="5"/>
  <c r="X31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81"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X18" i="5"/>
  <c r="B39" i="6"/>
  <c r="G39" i="6" s="1"/>
  <c r="F24" i="6"/>
  <c r="F34" i="6" s="1"/>
  <c r="H34" i="6" s="1"/>
  <c r="D34" i="6" s="1"/>
  <c r="G32" i="6"/>
  <c r="B49" i="6"/>
  <c r="G49" i="6" s="1"/>
  <c r="B34" i="6"/>
  <c r="G34" i="6" s="1"/>
  <c r="B29" i="6"/>
  <c r="G29" i="6" s="1"/>
  <c r="B24" i="6"/>
  <c r="G24" i="6" s="1"/>
  <c r="H24" i="6" s="1"/>
  <c r="D24" i="6" s="1"/>
  <c r="G19" i="6"/>
  <c r="F2426" i="5"/>
  <c r="X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H39" i="6" s="1"/>
  <c r="D39" i="6" s="1"/>
  <c r="F65" i="6"/>
  <c r="C2" i="6" s="1"/>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S599" i="5"/>
  <c r="X462" i="5"/>
  <c r="X493" i="5"/>
  <c r="S611" i="5"/>
  <c r="X577" i="5"/>
  <c r="X601" i="5"/>
  <c r="S601" i="5"/>
  <c r="X402" i="5"/>
  <c r="X486" i="5"/>
  <c r="X427" i="5"/>
  <c r="X180" i="5"/>
  <c r="X264" i="5"/>
  <c r="X192" i="5"/>
  <c r="X176" i="5"/>
  <c r="X522" i="5"/>
  <c r="X276" i="5"/>
  <c r="X378" i="5"/>
  <c r="X151" i="5"/>
  <c r="X91" i="5"/>
  <c r="X524" i="5"/>
  <c r="X103" i="5"/>
  <c r="X578" i="5"/>
  <c r="X320" i="5"/>
  <c r="X366" i="5"/>
  <c r="X517" i="5"/>
  <c r="X204" i="5"/>
  <c r="X595" i="5"/>
  <c r="X439" i="5"/>
  <c r="X600" i="5"/>
  <c r="S600" i="5"/>
  <c r="X403" i="5"/>
  <c r="X108" i="5"/>
  <c r="X481" i="5"/>
  <c r="X168" i="5"/>
  <c r="X144" i="5"/>
  <c r="S382" i="5"/>
  <c r="X224" i="5"/>
  <c r="X288" i="5"/>
  <c r="X367" i="5"/>
  <c r="X390" i="5"/>
  <c r="X475" i="5"/>
  <c r="X236" i="5"/>
  <c r="X300" i="5"/>
  <c r="X469" i="5"/>
  <c r="X306" i="5"/>
  <c r="X115" i="5"/>
  <c r="S533" i="5"/>
  <c r="X438" i="5"/>
  <c r="X458" i="5"/>
  <c r="X386" i="5"/>
  <c r="X216" i="5"/>
  <c r="X534" i="5"/>
  <c r="X355" i="5"/>
  <c r="S355" i="5"/>
  <c r="X588" i="5"/>
  <c r="X330" i="5"/>
  <c r="X391" i="5"/>
  <c r="S602" i="5"/>
  <c r="X350" i="5"/>
  <c r="X450" i="5"/>
  <c r="X312" i="5"/>
  <c r="X156" i="5"/>
  <c r="X434" i="5"/>
  <c r="S603" i="5"/>
  <c r="X228" i="5"/>
  <c r="S605" i="5"/>
  <c r="X102" i="5"/>
  <c r="X422" i="5"/>
  <c r="X571" i="5"/>
  <c r="X607" i="5"/>
  <c r="S607" i="5"/>
  <c r="X426" i="5"/>
  <c r="X342" i="5"/>
  <c r="X132" i="5"/>
  <c r="X324" i="5"/>
  <c r="X576" i="5"/>
  <c r="X43" i="5"/>
  <c r="S314" i="5"/>
  <c r="X463" i="5"/>
  <c r="X474" i="5"/>
  <c r="X414" i="5"/>
  <c r="X240" i="5"/>
  <c r="X120" i="5"/>
  <c r="X252" i="5"/>
  <c r="X284" i="5"/>
  <c r="X583" i="5"/>
  <c r="AB12" i="5"/>
  <c r="AB9" i="5"/>
  <c r="AB10" i="5"/>
  <c r="AB14" i="5"/>
  <c r="AB17" i="5"/>
  <c r="AB16" i="5"/>
  <c r="AB8" i="5"/>
  <c r="AB13" i="5"/>
  <c r="AB15" i="5"/>
  <c r="AB11"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2" i="5"/>
  <c r="X14" i="5"/>
  <c r="S17" i="5"/>
  <c r="S12" i="5"/>
  <c r="S16" i="5"/>
  <c r="S15" i="5"/>
  <c r="S13" i="5"/>
  <c r="S14" i="5"/>
  <c r="S10" i="5"/>
  <c r="S11" i="5"/>
  <c r="S8" i="5"/>
  <c r="S9" i="5"/>
  <c r="G64" i="6" a="1"/>
  <c r="G74" i="4" l="1"/>
  <c r="C6" i="5"/>
  <c r="B6" i="5"/>
  <c r="C7" i="5"/>
  <c r="C5" i="5"/>
  <c r="AB5" i="5" s="1"/>
  <c r="B7" i="5"/>
  <c r="C16" i="6"/>
  <c r="D74" i="4"/>
  <c r="B36" i="6"/>
  <c r="G36" i="6" s="1"/>
  <c r="G21" i="6"/>
  <c r="H21" i="6" s="1"/>
  <c r="B26" i="6"/>
  <c r="G26" i="6" s="1"/>
  <c r="B46" i="6"/>
  <c r="G46" i="6" s="1"/>
  <c r="F26" i="6"/>
  <c r="B31" i="6"/>
  <c r="G31" i="6" s="1"/>
  <c r="B41" i="6"/>
  <c r="G41" i="6" s="1"/>
  <c r="D17" i="6"/>
  <c r="K68" i="6"/>
  <c r="C22" i="6"/>
  <c r="B47" i="6"/>
  <c r="G47" i="6" s="1"/>
  <c r="B42" i="6"/>
  <c r="G42" i="6" s="1"/>
  <c r="B37" i="6"/>
  <c r="G37" i="6" s="1"/>
  <c r="B52" i="6"/>
  <c r="G52" i="6" s="1"/>
  <c r="C17" i="6"/>
  <c r="F27" i="6"/>
  <c r="H20" i="6"/>
  <c r="D20" i="6" s="1"/>
  <c r="D15" i="6"/>
  <c r="B45" i="6"/>
  <c r="G45" i="6" s="1"/>
  <c r="B35" i="6"/>
  <c r="G35" i="6" s="1"/>
  <c r="B25" i="6"/>
  <c r="G25" i="6" s="1"/>
  <c r="B50" i="6"/>
  <c r="G50" i="6" s="1"/>
  <c r="B40" i="6"/>
  <c r="G40" i="6" s="1"/>
  <c r="B30" i="6"/>
  <c r="G30" i="6" s="1"/>
  <c r="C15" i="6"/>
  <c r="F25" i="6"/>
  <c r="H44" i="6"/>
  <c r="D44" i="6" s="1"/>
  <c r="B31" i="4"/>
  <c r="A18" i="6" s="1"/>
  <c r="B87" i="4"/>
  <c r="A62" i="6" s="1"/>
  <c r="B67" i="4"/>
  <c r="A48" i="6" s="1"/>
  <c r="B83" i="4"/>
  <c r="A59" i="6" s="1"/>
  <c r="B43" i="4"/>
  <c r="A28" i="6" s="1"/>
  <c r="B75" i="4"/>
  <c r="A54" i="6" s="1"/>
  <c r="B77" i="4"/>
  <c r="A55" i="6" s="1"/>
  <c r="B37" i="4"/>
  <c r="A23" i="6" s="1"/>
  <c r="B61" i="4"/>
  <c r="A43" i="6" s="1"/>
  <c r="B81" i="4"/>
  <c r="A58" i="6" s="1"/>
  <c r="B49" i="4"/>
  <c r="A33" i="6" s="1"/>
  <c r="B55" i="4"/>
  <c r="A38" i="6" s="1"/>
  <c r="B79" i="4"/>
  <c r="A57" i="6" s="1"/>
  <c r="B89" i="4"/>
  <c r="A63" i="6" s="1"/>
  <c r="B85" i="4"/>
  <c r="A60" i="6" s="1"/>
  <c r="D14" i="6"/>
  <c r="K65" i="6"/>
  <c r="C49" i="6"/>
  <c r="C29" i="6"/>
  <c r="C39" i="6"/>
  <c r="F49" i="6"/>
  <c r="H49" i="6" s="1"/>
  <c r="D49" i="6" s="1"/>
  <c r="F54" i="6"/>
  <c r="C44" i="6"/>
  <c r="C24" i="6"/>
  <c r="C34" i="6"/>
  <c r="C19" i="6"/>
  <c r="C14" i="6"/>
  <c r="C10" i="6"/>
  <c r="C7" i="6"/>
  <c r="C11" i="6"/>
  <c r="B52" i="4"/>
  <c r="A36" i="6" s="1"/>
  <c r="A17" i="6"/>
  <c r="B64" i="4"/>
  <c r="A46" i="6" s="1"/>
  <c r="A15" i="6"/>
  <c r="B50" i="4"/>
  <c r="A34" i="6" s="1"/>
  <c r="D49" i="4"/>
  <c r="B58" i="4"/>
  <c r="A41" i="6" s="1"/>
  <c r="B70" i="4"/>
  <c r="A51" i="6" s="1"/>
  <c r="B68" i="4"/>
  <c r="A49" i="6" s="1"/>
  <c r="D67" i="4"/>
  <c r="D61" i="4"/>
  <c r="C9" i="6"/>
  <c r="G49" i="4"/>
  <c r="C8" i="6"/>
  <c r="C4" i="6"/>
  <c r="B34" i="4"/>
  <c r="A21" i="6" s="1"/>
  <c r="B53" i="4"/>
  <c r="A37" i="6" s="1"/>
  <c r="A25" i="6"/>
  <c r="G37" i="4"/>
  <c r="G61" i="4"/>
  <c r="A14" i="6"/>
  <c r="B71" i="4"/>
  <c r="A52" i="6" s="1"/>
  <c r="C6" i="6"/>
  <c r="G5" i="6"/>
  <c r="H5" i="6" s="1"/>
  <c r="D5" i="6" s="1"/>
  <c r="B59" i="4"/>
  <c r="A42" i="6" s="1"/>
  <c r="B65" i="4"/>
  <c r="A47" i="6" s="1"/>
  <c r="B56" i="4"/>
  <c r="A39" i="6" s="1"/>
  <c r="B62" i="4"/>
  <c r="A44" i="6" s="1"/>
  <c r="B63" i="4"/>
  <c r="A45" i="6" s="1"/>
  <c r="B69" i="4"/>
  <c r="A50" i="6" s="1"/>
  <c r="B51" i="4"/>
  <c r="A35" i="6" s="1"/>
  <c r="G55" i="4"/>
  <c r="G67" i="4"/>
  <c r="G43" i="4"/>
  <c r="C12" i="6"/>
  <c r="G64" i="6"/>
  <c r="D55" i="4"/>
  <c r="D31" i="4"/>
  <c r="D43" i="4"/>
  <c r="V6" i="5" l="1"/>
  <c r="J6" i="5" s="1"/>
  <c r="AB6" i="5"/>
  <c r="V5" i="5"/>
  <c r="G5" i="5" s="1"/>
  <c r="F69" i="6"/>
  <c r="AB7" i="5"/>
  <c r="G68" i="6" s="1"/>
  <c r="V7" i="5"/>
  <c r="G67" i="6"/>
  <c r="D21" i="6"/>
  <c r="K67" i="6"/>
  <c r="F31" i="6"/>
  <c r="H31" i="6" s="1"/>
  <c r="F41" i="6"/>
  <c r="H41" i="6" s="1"/>
  <c r="F51" i="6"/>
  <c r="H51" i="6" s="1"/>
  <c r="H26" i="6"/>
  <c r="F67" i="6"/>
  <c r="F46" i="6"/>
  <c r="H46" i="6" s="1"/>
  <c r="F36" i="6"/>
  <c r="H36" i="6" s="1"/>
  <c r="C21" i="6"/>
  <c r="H27" i="6"/>
  <c r="F32" i="6"/>
  <c r="H32" i="6" s="1"/>
  <c r="F47" i="6"/>
  <c r="H47" i="6" s="1"/>
  <c r="F42" i="6"/>
  <c r="H42" i="6" s="1"/>
  <c r="F68" i="6"/>
  <c r="F52" i="6"/>
  <c r="H52" i="6" s="1"/>
  <c r="F37" i="6"/>
  <c r="H37" i="6" s="1"/>
  <c r="C20" i="6"/>
  <c r="K66" i="6"/>
  <c r="F66" i="6"/>
  <c r="F30" i="6"/>
  <c r="H30" i="6" s="1"/>
  <c r="F35" i="6"/>
  <c r="H35" i="6" s="1"/>
  <c r="F45" i="6"/>
  <c r="H45" i="6" s="1"/>
  <c r="F50" i="6"/>
  <c r="H50" i="6" s="1"/>
  <c r="H25" i="6"/>
  <c r="F40" i="6"/>
  <c r="H40" i="6" s="1"/>
  <c r="F57" i="6"/>
  <c r="H57" i="6" s="1"/>
  <c r="H54" i="6"/>
  <c r="F62" i="6"/>
  <c r="H62" i="6" s="1"/>
  <c r="F58" i="6"/>
  <c r="H58" i="6" s="1"/>
  <c r="F60" i="6"/>
  <c r="H60" i="6" s="1"/>
  <c r="F63" i="6"/>
  <c r="H63" i="6" s="1"/>
  <c r="F59" i="6"/>
  <c r="H59" i="6" s="1"/>
  <c r="F55" i="6"/>
  <c r="C5" i="6"/>
  <c r="B64" i="6"/>
  <c r="H64" i="6"/>
  <c r="G6" i="5" l="1"/>
  <c r="R6" i="5"/>
  <c r="H6" i="5"/>
  <c r="F6" i="5"/>
  <c r="E6" i="5"/>
  <c r="I6" i="5"/>
  <c r="G65" i="6"/>
  <c r="H65" i="6" s="1"/>
  <c r="J7" i="5"/>
  <c r="H7" i="5"/>
  <c r="F7" i="5"/>
  <c r="R7" i="5"/>
  <c r="I7" i="5"/>
  <c r="E7" i="5"/>
  <c r="H68" i="6"/>
  <c r="C68" i="6" s="1"/>
  <c r="H67" i="6"/>
  <c r="C67" i="6" s="1"/>
  <c r="G66" i="6"/>
  <c r="H66" i="6" s="1"/>
  <c r="G7" i="5"/>
  <c r="C69" i="6"/>
  <c r="J5" i="5"/>
  <c r="R5" i="5"/>
  <c r="F5" i="5"/>
  <c r="I5" i="5"/>
  <c r="H5" i="5"/>
  <c r="E5" i="5"/>
  <c r="D46" i="6"/>
  <c r="C46" i="6"/>
  <c r="D26" i="6"/>
  <c r="C26" i="6"/>
  <c r="D41" i="6"/>
  <c r="C41" i="6"/>
  <c r="D36" i="6"/>
  <c r="C36" i="6"/>
  <c r="D51" i="6"/>
  <c r="C51" i="6"/>
  <c r="D31" i="6"/>
  <c r="C31" i="6"/>
  <c r="D52" i="6"/>
  <c r="C52" i="6"/>
  <c r="D42" i="6"/>
  <c r="C42" i="6"/>
  <c r="D32" i="6"/>
  <c r="C32" i="6"/>
  <c r="D37" i="6"/>
  <c r="C37" i="6"/>
  <c r="D47" i="6"/>
  <c r="C47" i="6"/>
  <c r="D27" i="6"/>
  <c r="C27" i="6"/>
  <c r="D25" i="6"/>
  <c r="C25" i="6"/>
  <c r="D45" i="6"/>
  <c r="C45" i="6"/>
  <c r="D30" i="6"/>
  <c r="C30" i="6"/>
  <c r="D40" i="6"/>
  <c r="C40" i="6"/>
  <c r="D50" i="6"/>
  <c r="C50" i="6"/>
  <c r="D35" i="6"/>
  <c r="C35" i="6"/>
  <c r="D63" i="6"/>
  <c r="C63" i="6"/>
  <c r="D54" i="6"/>
  <c r="C54" i="6"/>
  <c r="F56" i="6"/>
  <c r="H56" i="6" s="1"/>
  <c r="H55" i="6"/>
  <c r="D58" i="6"/>
  <c r="C58" i="6"/>
  <c r="D59" i="6"/>
  <c r="C59" i="6"/>
  <c r="D60" i="6"/>
  <c r="C60" i="6"/>
  <c r="D62" i="6"/>
  <c r="C62" i="6"/>
  <c r="D57" i="6"/>
  <c r="C57" i="6"/>
  <c r="C64" i="6"/>
  <c r="D64" i="6"/>
  <c r="D67" i="6" l="1"/>
  <c r="X6" i="5"/>
  <c r="D68" i="6"/>
  <c r="C66" i="6"/>
  <c r="D66" i="6"/>
  <c r="D65" i="6"/>
  <c r="C65" i="6"/>
  <c r="X5" i="5"/>
  <c r="G69" i="6" a="1"/>
  <c r="G69" i="6" s="1"/>
  <c r="H69" i="6" s="1"/>
  <c r="H70" i="6" s="1"/>
  <c r="D2" i="6" s="1"/>
  <c r="X7" i="5"/>
  <c r="D55" i="6"/>
  <c r="C55" i="6"/>
  <c r="D56" i="6"/>
  <c r="C56" i="6"/>
  <c r="S6" i="5"/>
  <c r="S7" i="5"/>
  <c r="S5" i="5"/>
  <c r="T6" i="5" l="1"/>
  <c r="T7"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<sst xmlns="http://schemas.openxmlformats.org/spreadsheetml/2006/main" count="22500" uniqueCount="15868">
  <si>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</si>
  <si>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</si>
  <si>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</si>
  <si>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</si>
  <si>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</si>
  <si>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</si>
  <si>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</si>
  <si>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</si>
  <si>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</si>
  <si>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</si>
  <si>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</si>
  <si>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</si>
  <si>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</si>
  <si>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</si>
  <si>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</si>
  <si>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</si>
  <si>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</si>
  <si>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</si>
  <si>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</si>
  <si>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</si>
  <si>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</si>
  <si>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</si>
  <si>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</si>
  <si>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</si>
  <si>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</si>
  <si>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</si>
  <si>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</si>
  <si>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</si>
  <si>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</si>
  <si>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</si>
  <si>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</si>
  <si>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</si>
  <si>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</si>
  <si>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</si>
  <si>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</si>
  <si>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</si>
  <si>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</si>
  <si>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</si>
  <si>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</si>
  <si>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</si>
  <si>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</si>
  <si>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</si>
  <si>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</si>
  <si>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</si>
  <si>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</si>
  <si>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</si>
  <si>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</si>
  <si>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</si>
  <si>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</si>
  <si>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</si>
  <si>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</si>
  <si>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</si>
  <si>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</si>
  <si>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</si>
  <si>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</si>
  <si>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</si>
  <si>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</si>
  <si>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</si>
  <si>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</si>
  <si>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</si>
  <si>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</si>
  <si>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</si>
  <si>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</si>
  <si>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</si>
  <si>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</si>
  <si>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</si>
  <si>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</si>
  <si>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</si>
  <si>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</si>
  <si>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</si>
  <si>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</si>
  <si>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</si>
  <si>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</si>
  <si>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</si>
  <si>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</si>
  <si>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</si>
  <si>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</si>
  <si>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</si>
  <si>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</si>
  <si>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</si>
  <si>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</si>
  <si>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</si>
  <si>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</si>
  <si>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</si>
  <si>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</si>
  <si>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</si>
  <si>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</si>
  <si>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</si>
  <si>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</si>
  <si>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</si>
  <si>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</si>
  <si>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</si>
  <si>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</si>
  <si>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</si>
  <si>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</si>
  <si>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</si>
  <si>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</si>
  <si>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</si>
  <si>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</si>
  <si>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</si>
  <si>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</si>
  <si>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</si>
  <si>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</si>
  <si>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</si>
  <si>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</si>
  <si>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</si>
  <si>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</si>
  <si>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</si>
  <si>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</si>
  <si>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</si>
  <si>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</si>
  <si>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</si>
  <si>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</si>
  <si>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</si>
  <si>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</si>
  <si>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</si>
  <si>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</si>
  <si>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</si>
  <si>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</si>
  <si>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</si>
  <si>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</si>
  <si>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</si>
  <si>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</si>
  <si>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</si>
  <si>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</si>
  <si>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</si>
  <si>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</si>
  <si>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</si>
  <si>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</si>
  <si>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</si>
  <si>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</si>
  <si>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</si>
  <si>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</si>
  <si>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</si>
  <si>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</si>
  <si>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</si>
  <si>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</si>
  <si>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</si>
  <si>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</si>
  <si>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</si>
  <si>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</si>
  <si>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</si>
  <si>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</si>
  <si>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</si>
  <si>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</si>
  <si>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</si>
  <si>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</si>
  <si>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</si>
  <si>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</si>
  <si>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</si>
  <si>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</si>
  <si>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</si>
  <si>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</si>
  <si>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</si>
  <si>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</si>
  <si>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</si>
  <si>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</si>
  <si>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</si>
  <si>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</si>
  <si>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</si>
  <si>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</si>
  <si>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</si>
  <si>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</si>
  <si>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</si>
  <si>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</si>
  <si>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</si>
  <si>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</si>
  <si>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</si>
  <si>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</si>
  <si>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</si>
  <si>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</si>
  <si>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</si>
  <si>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</si>
  <si>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</si>
  <si>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</si>
  <si>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</si>
  <si>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</si>
  <si>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</si>
  <si>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</si>
  <si>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</si>
  <si>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</si>
  <si>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</si>
  <si>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</si>
  <si>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</si>
  <si>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</si>
  <si>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</si>
  <si>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</si>
  <si>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</si>
  <si>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</si>
  <si>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</si>
  <si>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</si>
  <si>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</si>
  <si>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</si>
  <si>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</si>
  <si>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</si>
  <si>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</si>
  <si>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</si>
  <si>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</si>
  <si>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</si>
  <si>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</si>
  <si>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</si>
  <si>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</si>
  <si>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</si>
  <si>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</si>
  <si>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</si>
  <si>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</si>
  <si>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</si>
  <si>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</si>
  <si>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</si>
  <si>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</si>
  <si>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</si>
  <si>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</si>
  <si>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</si>
  <si>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</si>
  <si>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</si>
  <si>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</si>
  <si>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</si>
  <si>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</si>
  <si>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</si>
  <si>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</si>
  <si>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</si>
  <si>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</si>
  <si>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</si>
  <si>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</si>
  <si>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</si>
  <si>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</si>
  <si>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</si>
  <si>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</si>
  <si>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</si>
  <si>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</si>
  <si>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</si>
  <si>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</si>
  <si>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</si>
  <si>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</si>
  <si>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</si>
  <si>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</si>
  <si>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</si>
  <si>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</si>
  <si>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</si>
  <si>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</si>
  <si>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</si>
  <si>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</si>
  <si>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</si>
  <si>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</si>
  <si>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</si>
  <si>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</si>
  <si>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</si>
  <si>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</si>
  <si>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</si>
  <si>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</si>
  <si>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</si>
  <si>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</si>
  <si>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</si>
  <si>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</si>
  <si>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</si>
  <si>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</si>
  <si>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</si>
  <si>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</si>
  <si>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</si>
  <si>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</si>
  <si>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</si>
  <si>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</si>
  <si>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</si>
  <si>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</si>
  <si>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</si>
  <si>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</si>
  <si>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</si>
  <si>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</si>
  <si>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</si>
  <si>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</si>
  <si>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</si>
  <si>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</si>
  <si>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</si>
  <si>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</si>
  <si>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</si>
  <si>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</si>
  <si>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</si>
  <si>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</si>
  <si>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</si>
  <si>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</si>
  <si>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</si>
  <si>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</si>
  <si>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</si>
  <si>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</si>
  <si>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</si>
  <si>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</si>
  <si>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</si>
  <si>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</si>
  <si>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</si>
  <si>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</si>
  <si>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</si>
  <si>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</si>
  <si>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</si>
  <si>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</si>
  <si>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</si>
  <si>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</si>
  <si>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</si>
  <si>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</si>
  <si>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</si>
  <si>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</si>
  <si>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</si>
  <si>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</si>
  <si>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</si>
  <si>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</si>
  <si>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</si>
  <si>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</si>
  <si>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</si>
  <si>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</si>
  <si>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</si>
  <si>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</si>
  <si>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</si>
  <si>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</si>
  <si>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</si>
  <si>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</si>
  <si>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</si>
  <si>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</si>
  <si>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</si>
  <si>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</si>
  <si>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</si>
  <si>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</si>
  <si>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</si>
  <si>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</si>
  <si>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</si>
  <si>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</si>
  <si>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</si>
  <si>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</si>
  <si>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</si>
  <si>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</si>
  <si>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</si>
  <si>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</si>
  <si>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</si>
  <si>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</si>
  <si>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</si>
  <si>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</si>
  <si>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</si>
  <si>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</si>
  <si>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</si>
  <si>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</si>
  <si>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</si>
  <si>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</si>
  <si>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</si>
  <si>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</si>
  <si>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</si>
  <si>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</si>
  <si>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</si>
  <si>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</si>
  <si>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</si>
  <si>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</si>
  <si>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</si>
  <si>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</si>
  <si>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</si>
  <si>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</si>
  <si>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</si>
  <si>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</si>
  <si>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</si>
  <si>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</si>
  <si>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</si>
  <si>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</si>
  <si>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</si>
  <si>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</si>
  <si>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</si>
  <si>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</si>
  <si>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</si>
  <si>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</si>
  <si>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</si>
  <si>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</si>
  <si>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</si>
  <si>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</si>
  <si>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</si>
  <si>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</si>
  <si>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</si>
  <si>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</si>
  <si>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</si>
  <si>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</si>
  <si>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</si>
  <si>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</si>
  <si>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</si>
  <si>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</si>
  <si>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</si>
  <si>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</si>
  <si>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</si>
  <si>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</si>
  <si>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</si>
  <si>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</si>
  <si>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</si>
  <si>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</si>
  <si>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</si>
  <si>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</si>
  <si>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</si>
  <si>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</si>
  <si>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</si>
  <si>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</si>
  <si>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</si>
  <si>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</si>
  <si>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</si>
  <si>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</si>
  <si>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</si>
  <si>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</si>
  <si>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</si>
  <si>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</si>
  <si>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</si>
  <si>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</si>
  <si>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</si>
  <si>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</si>
  <si>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</si>
  <si>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</si>
  <si>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</si>
  <si>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</si>
  <si>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</si>
  <si>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</si>
  <si>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</si>
  <si>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</si>
  <si>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</si>
  <si>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</si>
  <si>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</si>
  <si>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</si>
  <si>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</si>
  <si>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</si>
  <si>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</si>
  <si>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</si>
  <si>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</si>
  <si>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</si>
  <si>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</si>
  <si>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</si>
  <si>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</si>
  <si>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</si>
  <si>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</si>
  <si>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</si>
  <si>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</si>
  <si>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</si>
  <si>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</si>
  <si>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</si>
  <si>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</si>
  <si>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</si>
  <si>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</si>
  <si>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</si>
  <si>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</si>
  <si>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</si>
  <si>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</si>
  <si>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</si>
  <si>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</si>
  <si>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</si>
  <si>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</si>
  <si>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</si>
  <si>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</si>
  <si>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</si>
  <si>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</si>
  <si>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</si>
  <si>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</si>
  <si>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</si>
  <si>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</si>
  <si>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</si>
  <si>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</si>
  <si>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</si>
  <si>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</si>
  <si>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</si>
  <si>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</si>
  <si>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</si>
  <si>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</si>
  <si>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</si>
  <si>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</si>
  <si>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</si>
  <si>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</si>
  <si>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</si>
  <si>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</si>
  <si>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</si>
  <si>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</si>
  <si>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</si>
  <si>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</si>
  <si>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</si>
  <si>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</si>
  <si>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</si>
  <si>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</si>
  <si>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</si>
  <si>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</si>
  <si>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</si>
  <si>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</si>
  <si>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</si>
  <si>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</si>
  <si>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</si>
  <si>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</si>
  <si>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</si>
  <si>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</si>
  <si>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</si>
  <si>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</si>
  <si>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</si>
  <si>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</si>
  <si>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</si>
  <si>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</si>
  <si>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</si>
  <si>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</si>
  <si>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</si>
  <si>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</si>
  <si>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</si>
  <si>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</si>
  <si>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</si>
  <si>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</si>
  <si>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</si>
  <si>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</si>
  <si>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</si>
  <si>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</si>
  <si>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</si>
  <si>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</si>
  <si>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</si>
  <si>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</si>
  <si>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</si>
  <si>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</si>
  <si>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</si>
  <si>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</si>
  <si>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</si>
  <si>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</si>
  <si>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</si>
  <si>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</si>
  <si>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</si>
  <si>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</si>
  <si>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</si>
  <si>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</si>
  <si>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</si>
  <si>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</si>
  <si>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</si>
  <si>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</si>
  <si>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</si>
  <si>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</si>
  <si>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</si>
  <si>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</si>
  <si>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</si>
  <si>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</si>
  <si>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</si>
  <si>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</si>
  <si>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</si>
  <si>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</si>
  <si>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</si>
  <si>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</si>
  <si>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</si>
  <si>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</si>
  <si>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</si>
  <si>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</si>
  <si>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</si>
  <si>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</si>
  <si>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</si>
  <si>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</si>
  <si>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</si>
  <si>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</si>
  <si>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</si>
  <si>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</si>
  <si>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</si>
  <si>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</si>
  <si>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</si>
  <si>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</si>
  <si>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</si>
  <si>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</si>
  <si>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</si>
  <si>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</si>
  <si>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</si>
  <si>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</si>
  <si>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</si>
  <si>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</si>
  <si>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</si>
  <si>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</si>
  <si>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</si>
  <si>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</si>
  <si>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</si>
  <si>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</si>
  <si>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</si>
  <si>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</si>
  <si>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</si>
  <si>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</si>
  <si>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</si>
  <si>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</si>
  <si>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</si>
  <si>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</si>
  <si>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</si>
  <si>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</si>
  <si>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</si>
  <si>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</si>
  <si>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</si>
  <si>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</si>
  <si>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</si>
  <si>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</si>
  <si>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</si>
  <si>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</si>
  <si>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</si>
  <si>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</si>
  <si>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</si>
  <si>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</si>
  <si>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</si>
  <si>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</si>
  <si>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</si>
  <si>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</si>
  <si>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</si>
  <si>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</si>
  <si>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</si>
  <si>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</si>
  <si>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</si>
  <si>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</si>
  <si>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</si>
  <si>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</si>
  <si>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</si>
  <si>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</si>
  <si>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</si>
  <si>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</si>
  <si>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</si>
  <si>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</si>
  <si>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</si>
  <si>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</si>
  <si>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</si>
  <si>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</si>
  <si>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</si>
  <si>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</si>
  <si>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</si>
  <si>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</si>
  <si>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</si>
  <si>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</si>
  <si>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</si>
  <si>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</si>
  <si>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</si>
  <si>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</si>
  <si>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</si>
  <si>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</si>
  <si>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</si>
  <si>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</si>
  <si>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</si>
  <si>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</si>
  <si>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</si>
  <si>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</si>
  <si>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</si>
  <si>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</si>
  <si>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</si>
  <si>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</si>
  <si>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</si>
  <si>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</si>
  <si>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</si>
  <si>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</si>
  <si>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</si>
  <si>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</si>
  <si>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</si>
  <si>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</si>
  <si>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</si>
  <si>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</si>
  <si>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</si>
  <si>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</si>
  <si>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</si>
  <si>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</si>
  <si>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</si>
  <si>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</si>
  <si>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</si>
  <si>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</si>
  <si>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</si>
  <si>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</si>
  <si>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</si>
  <si>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</si>
  <si>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</si>
  <si>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</si>
  <si>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</si>
  <si>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</si>
  <si>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</si>
  <si>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</si>
  <si>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</si>
  <si>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</si>
  <si>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</si>
  <si>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</si>
  <si>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</si>
  <si>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</si>
  <si>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</si>
  <si>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</si>
  <si>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</si>
  <si>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</si>
  <si>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</si>
  <si>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</si>
  <si>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</si>
  <si>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</si>
  <si>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</si>
  <si>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</si>
  <si>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</si>
  <si>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</si>
  <si>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</si>
  <si>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</si>
  <si>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</si>
  <si>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</si>
  <si>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</si>
  <si>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</si>
  <si>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</si>
  <si>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</si>
  <si>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</si>
  <si>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</si>
  <si>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</si>
  <si>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</si>
  <si>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</si>
  <si>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</si>
  <si>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</si>
  <si>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</si>
  <si>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</si>
  <si>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</si>
  <si>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</si>
  <si>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</si>
  <si>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</si>
  <si>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</si>
  <si>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</si>
  <si>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</si>
  <si>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</si>
  <si>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</si>
  <si>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</si>
  <si>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</si>
  <si>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</si>
  <si>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</si>
  <si>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</si>
  <si>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</si>
  <si>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</si>
  <si>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</si>
  <si>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</si>
  <si>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</si>
  <si>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</si>
  <si>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</si>
  <si>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</si>
  <si>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</si>
  <si>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</si>
  <si>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</si>
  <si>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</si>
  <si>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</si>
  <si>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</si>
  <si>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</si>
  <si>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</si>
  <si>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</si>
  <si>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</si>
  <si>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</si>
  <si>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</si>
  <si>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</si>
  <si>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</si>
  <si>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</si>
  <si>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</si>
  <si>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</si>
  <si>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</si>
  <si>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</si>
  <si>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</si>
  <si>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</si>
  <si>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</si>
  <si>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</si>
  <si>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</si>
  <si>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</si>
  <si>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</si>
  <si>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</si>
  <si>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</si>
  <si>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</si>
  <si>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</si>
  <si>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</si>
  <si>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</si>
  <si>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</si>
  <si>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</si>
  <si>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</si>
  <si>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</si>
  <si>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</si>
  <si>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</si>
  <si>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</si>
  <si>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</si>
  <si>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</si>
  <si>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</si>
  <si>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</si>
  <si>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</si>
  <si>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</si>
  <si>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</si>
  <si>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</si>
  <si>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</si>
  <si>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</si>
  <si>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</si>
  <si>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</si>
  <si>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</si>
  <si>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</si>
  <si>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</si>
  <si>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</si>
  <si>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</si>
  <si>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</si>
  <si>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</si>
  <si>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</si>
  <si>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</si>
  <si>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</si>
  <si>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</si>
  <si>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</si>
  <si>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</si>
  <si>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</si>
  <si>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</si>
  <si>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</si>
  <si>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</si>
  <si>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</si>
  <si>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</si>
  <si>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</si>
  <si>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</si>
  <si>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</si>
  <si>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</si>
  <si>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</si>
  <si>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</si>
  <si>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</si>
  <si>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</si>
  <si>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</si>
  <si>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</si>
  <si>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</si>
  <si>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</si>
  <si>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</si>
  <si>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</si>
  <si>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</si>
  <si>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</si>
  <si>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</si>
  <si>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</si>
  <si>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</si>
  <si>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</si>
  <si>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</si>
  <si>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</si>
  <si>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</si>
  <si>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</si>
  <si>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</si>
  <si>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</si>
  <si>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</si>
  <si>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</si>
  <si>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</si>
  <si>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</si>
  <si>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</si>
  <si>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</si>
  <si>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</si>
  <si>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</si>
  <si>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</si>
  <si>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</si>
  <si>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</si>
  <si>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</si>
  <si>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</si>
  <si>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</si>
  <si>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</si>
  <si>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</si>
  <si>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</si>
  <si>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</si>
  <si>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</si>
  <si>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</si>
  <si>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</si>
  <si>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</si>
  <si>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</si>
  <si>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</si>
  <si>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</si>
  <si>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</si>
  <si>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</si>
  <si>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</si>
  <si>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</si>
  <si>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</si>
  <si>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</si>
  <si>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</si>
  <si>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</si>
  <si>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</si>
  <si>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</si>
  <si>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</si>
  <si>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</si>
  <si>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</si>
  <si>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</si>
  <si>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</si>
  <si>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</si>
  <si>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</si>
  <si>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</si>
  <si>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</si>
  <si>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</si>
  <si>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</si>
  <si>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</si>
  <si>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</si>
  <si>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</si>
  <si>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</si>
  <si>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</si>
  <si>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</si>
  <si>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</si>
  <si>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</si>
  <si>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</si>
  <si>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</si>
  <si>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</si>
  <si>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</si>
  <si>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</si>
  <si>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</si>
  <si>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</si>
  <si>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</si>
  <si>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</si>
  <si>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</si>
  <si>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</si>
  <si>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</si>
  <si>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</si>
  <si>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</si>
  <si>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</si>
  <si>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</si>
  <si>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</si>
  <si>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</si>
  <si>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</si>
  <si>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</si>
  <si>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</si>
  <si>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</si>
  <si>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</si>
  <si>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</si>
  <si>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</si>
  <si>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</si>
  <si>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</si>
  <si>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</si>
  <si>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</si>
  <si>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</si>
  <si>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</si>
  <si>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</si>
  <si>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</si>
  <si>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</si>
  <si>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</si>
  <si>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</si>
  <si>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</si>
  <si>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</si>
  <si>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</si>
  <si>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</si>
  <si>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</si>
  <si>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</si>
  <si>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</si>
  <si>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</si>
  <si>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</si>
  <si>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</si>
  <si>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</si>
  <si>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</si>
  <si>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</si>
  <si>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</si>
  <si>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</si>
  <si>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</si>
  <si>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</si>
  <si>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</si>
  <si>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</si>
  <si>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</si>
  <si>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</si>
  <si>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</si>
  <si>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</si>
  <si>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</si>
  <si>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</si>
  <si>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</si>
  <si>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</si>
  <si>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</si>
  <si>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</si>
  <si>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</si>
  <si>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</si>
  <si>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</si>
  <si>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</si>
  <si>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</si>
  <si>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</si>
  <si>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</si>
  <si>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</si>
  <si>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</si>
  <si>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</si>
  <si>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</si>
  <si>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</si>
  <si>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</si>
  <si>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</si>
  <si>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</si>
  <si>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</si>
  <si>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</si>
  <si>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</si>
  <si>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</si>
  <si>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</si>
  <si>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</si>
  <si>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</si>
  <si>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</si>
  <si>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</si>
  <si>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</si>
  <si>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</si>
  <si>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</si>
  <si>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</si>
  <si>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</si>
  <si>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</si>
  <si>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</si>
  <si>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</si>
  <si>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</si>
  <si>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</si>
  <si>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</si>
  <si>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</si>
  <si>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</si>
  <si>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</si>
  <si>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</si>
  <si>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</si>
  <si>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</si>
  <si>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</si>
  <si>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</si>
  <si>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</si>
  <si>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</si>
  <si>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</si>
  <si>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</si>
  <si>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</si>
  <si>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</si>
  <si>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</si>
  <si>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</si>
  <si>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</si>
  <si>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</si>
  <si>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</si>
  <si>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</si>
  <si>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</si>
  <si>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</si>
  <si>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</si>
  <si>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</si>
  <si>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</si>
  <si>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</si>
  <si>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</si>
  <si>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</si>
  <si>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</si>
  <si>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</si>
  <si>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</si>
  <si>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</si>
  <si>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</si>
  <si>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</si>
  <si>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</si>
  <si>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</si>
  <si>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</si>
  <si>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</si>
  <si>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</si>
  <si>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</si>
  <si>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</si>
  <si>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</si>
  <si>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</si>
  <si>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</si>
  <si>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</si>
  <si>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</si>
  <si>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</si>
  <si>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</si>
  <si>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</si>
  <si>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</si>
  <si>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</si>
  <si>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</si>
  <si>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</si>
  <si>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</si>
  <si>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</si>
  <si>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</si>
  <si>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</si>
  <si>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</si>
  <si>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</si>
  <si>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</si>
  <si>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</si>
  <si>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</si>
  <si>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</si>
  <si>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</si>
  <si>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</si>
  <si>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</si>
  <si>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</si>
  <si>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</si>
  <si>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</si>
  <si>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</si>
  <si>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</si>
  <si>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</si>
  <si>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</si>
  <si>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</si>
  <si>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</si>
  <si>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</si>
  <si>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</si>
  <si>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</si>
  <si>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</si>
  <si>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</si>
  <si>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</si>
  <si>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</si>
  <si>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</si>
  <si>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</si>
  <si>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</si>
  <si>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</si>
  <si>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</si>
  <si>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</si>
  <si>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</si>
  <si>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</si>
  <si>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</si>
  <si>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</si>
  <si>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</si>
  <si>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</si>
  <si>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</si>
  <si>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</si>
  <si>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</si>
  <si>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</si>
  <si>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</si>
  <si>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</si>
  <si>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</si>
  <si>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</si>
  <si>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</si>
  <si>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</si>
  <si>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</si>
  <si>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</si>
  <si>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</si>
  <si>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</si>
  <si>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</si>
  <si>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</si>
  <si>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</si>
  <si>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</si>
  <si>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</si>
  <si>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</si>
  <si>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</si>
  <si>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</si>
  <si>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</si>
  <si>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</si>
  <si>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</si>
  <si>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</si>
  <si>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</si>
  <si>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</si>
  <si>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</si>
  <si>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</si>
  <si>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</si>
  <si>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</si>
  <si>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</si>
  <si>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</si>
  <si>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</si>
  <si>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</si>
  <si>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</si>
  <si>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</si>
  <si>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</si>
  <si>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</si>
  <si>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</si>
  <si>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</si>
  <si>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</si>
  <si>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</si>
  <si>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</si>
  <si>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</si>
  <si>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</si>
  <si>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</si>
  <si>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</si>
  <si>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</si>
  <si>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</si>
  <si>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</si>
  <si>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</si>
  <si>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</si>
  <si>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</si>
  <si>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</si>
  <si>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</si>
  <si>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</si>
  <si>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</si>
  <si>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</si>
  <si>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</si>
  <si>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</si>
  <si>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</si>
  <si>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</si>
  <si>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</si>
  <si>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</si>
  <si>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</si>
  <si>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</si>
  <si>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</si>
  <si>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</si>
  <si>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</si>
  <si>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</si>
  <si>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</si>
  <si>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</si>
  <si>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</si>
  <si>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</si>
  <si>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</si>
  <si>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</si>
  <si>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</si>
  <si>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</si>
  <si>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</si>
  <si>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</si>
  <si>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</si>
  <si>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</si>
  <si>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</si>
  <si>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</si>
  <si>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</si>
  <si>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</si>
  <si>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</si>
  <si>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</si>
  <si>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</si>
  <si>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</si>
  <si>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</si>
  <si>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</si>
  <si>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</si>
  <si>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</si>
  <si>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</si>
  <si>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</si>
  <si>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</si>
  <si>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</si>
  <si>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</si>
  <si>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</si>
  <si>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</si>
  <si>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</si>
  <si>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</si>
  <si>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</si>
  <si>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</si>
  <si>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</si>
  <si>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</si>
  <si>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</si>
  <si>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</si>
  <si>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</si>
  <si>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</si>
  <si>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</si>
  <si>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</si>
  <si>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</si>
  <si>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</si>
  <si>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</si>
  <si>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</si>
  <si>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</si>
  <si>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</si>
  <si>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</si>
  <si>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</si>
  <si>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</si>
  <si>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</si>
  <si>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</si>
  <si>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</si>
  <si>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</si>
  <si>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</si>
  <si>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</si>
  <si>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</si>
  <si>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</si>
  <si>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</si>
  <si>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</si>
  <si>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</si>
  <si>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</si>
  <si>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</si>
  <si>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</si>
  <si>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</si>
  <si>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</si>
  <si>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</si>
  <si>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</si>
  <si>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</si>
  <si>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</si>
  <si>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</si>
  <si>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</si>
  <si>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</si>
  <si>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</si>
  <si>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</si>
  <si>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</si>
  <si>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</si>
  <si>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</si>
  <si>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</si>
  <si>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</si>
  <si>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</si>
  <si>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</si>
  <si>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</si>
  <si>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</si>
  <si>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</si>
  <si>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</si>
  <si>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</si>
  <si>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</si>
  <si>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</si>
  <si>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</si>
  <si>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</si>
  <si>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</si>
  <si>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</si>
  <si>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</si>
  <si>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</si>
  <si>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</si>
  <si>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</si>
  <si>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</si>
  <si>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</si>
  <si>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</si>
  <si>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</si>
  <si>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</si>
  <si>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</si>
  <si>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</si>
  <si>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</si>
  <si>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</si>
  <si>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</si>
  <si>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</si>
  <si>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</si>
  <si>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</si>
  <si>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</si>
  <si>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</si>
  <si>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</si>
  <si>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</si>
  <si>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</si>
  <si>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</si>
  <si>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</si>
  <si>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</si>
  <si>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</si>
  <si>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</si>
  <si>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</si>
  <si>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</si>
  <si>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</si>
  <si>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</si>
  <si>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</si>
  <si>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</si>
  <si>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</si>
  <si>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</si>
  <si>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</si>
  <si>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</si>
  <si>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</si>
  <si>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</si>
  <si>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</si>
  <si>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</si>
  <si>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</si>
  <si>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</si>
  <si>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</si>
  <si>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</si>
  <si>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</si>
  <si>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</si>
  <si>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</si>
  <si>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</si>
  <si>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</si>
  <si>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</si>
  <si>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</si>
  <si>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</si>
  <si>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</si>
  <si>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</si>
  <si>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</si>
  <si>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</si>
  <si>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</si>
  <si>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</si>
  <si>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</si>
  <si>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</si>
  <si>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</si>
  <si>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</si>
  <si>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</si>
  <si>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</si>
  <si>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</si>
  <si>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</si>
  <si>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</si>
  <si>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</si>
  <si>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</si>
  <si>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</si>
  <si>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</si>
  <si>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</si>
  <si>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</si>
  <si>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</si>
  <si>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</si>
  <si>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</si>
  <si>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</si>
  <si>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</si>
  <si>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</si>
  <si>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</si>
  <si>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</si>
  <si>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</si>
  <si>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</si>
  <si>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</si>
  <si>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</si>
  <si>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</si>
  <si>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</si>
  <si>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</si>
  <si>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</si>
  <si>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</si>
  <si>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</si>
  <si>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</si>
  <si>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</si>
  <si>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</si>
  <si>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</si>
  <si>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</si>
  <si>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</si>
  <si>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</si>
  <si>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</si>
  <si>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</si>
  <si>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</si>
  <si>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</si>
  <si>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</si>
  <si>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</si>
  <si>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</si>
  <si>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</si>
  <si>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</si>
  <si>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</si>
  <si>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</si>
  <si>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</si>
  <si>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</si>
  <si>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</si>
  <si>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</si>
  <si>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</si>
  <si>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</si>
  <si>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</si>
  <si>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</si>
  <si>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</si>
  <si>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</si>
  <si>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</si>
  <si>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</si>
  <si>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</si>
  <si>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</si>
  <si>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</si>
  <si>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</si>
  <si>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</si>
  <si>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</si>
  <si>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</si>
  <si>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</si>
  <si>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</si>
  <si>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</si>
  <si>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</si>
  <si>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</si>
  <si>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</si>
  <si>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</si>
  <si>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</si>
  <si>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</si>
  <si>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</si>
  <si>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</si>
  <si>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</si>
  <si>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</si>
  <si>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</si>
  <si>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</si>
  <si>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</si>
  <si>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</si>
  <si>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</si>
  <si>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</si>
  <si>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</si>
  <si>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</si>
  <si>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</si>
  <si>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</si>
  <si>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</si>
  <si>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</si>
  <si>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</si>
  <si>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</si>
  <si>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</si>
  <si>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</si>
  <si>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</si>
  <si>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</si>
  <si>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</si>
  <si>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</si>
  <si>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</si>
  <si>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</si>
  <si>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</si>
  <si>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</si>
  <si>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</si>
  <si>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</si>
  <si>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</si>
  <si>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</si>
  <si>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</si>
  <si>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</si>
  <si>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</si>
  <si>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</si>
  <si>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</si>
  <si>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</si>
  <si>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</si>
  <si>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</si>
  <si>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</si>
  <si>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</si>
  <si>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</si>
  <si>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</si>
  <si>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</si>
  <si>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</si>
  <si>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</si>
  <si>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</si>
  <si>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</si>
  <si>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</si>
  <si>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</si>
  <si>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</si>
  <si>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</si>
  <si>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</si>
  <si>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</si>
  <si>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</si>
  <si>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</si>
  <si>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</si>
  <si>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</si>
  <si>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</si>
  <si>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</si>
  <si>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</si>
  <si>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</si>
  <si>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</si>
  <si>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</si>
  <si>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</si>
  <si>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</si>
  <si>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</si>
  <si>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</si>
  <si>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</si>
  <si>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</si>
  <si>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</si>
  <si>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</si>
  <si>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</si>
  <si>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</si>
  <si>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</si>
  <si>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</si>
  <si>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</si>
  <si>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</si>
  <si>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</si>
  <si>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</si>
  <si>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</si>
  <si>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</si>
  <si>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</si>
  <si>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</si>
  <si>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</si>
  <si>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</si>
  <si>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</si>
  <si>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</si>
  <si>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</si>
  <si>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</si>
  <si>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</si>
  <si>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</si>
  <si>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</si>
  <si>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</si>
  <si>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</si>
  <si>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</si>
  <si>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</si>
  <si>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</si>
  <si>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</si>
  <si>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</si>
  <si>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</si>
  <si>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</si>
  <si>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</si>
  <si>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</si>
  <si>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</si>
  <si>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</si>
  <si>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</si>
  <si>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</si>
  <si>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</si>
  <si>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</si>
  <si>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</si>
  <si>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</si>
  <si>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</si>
  <si>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</si>
  <si>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</si>
  <si>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</si>
  <si>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</si>
  <si>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</si>
  <si>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</si>
  <si>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</si>
  <si>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</si>
  <si>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</si>
  <si>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</si>
  <si>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</si>
  <si>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</si>
  <si>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</si>
  <si>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</si>
  <si>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</si>
  <si>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</si>
  <si>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</si>
  <si>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</si>
  <si>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</si>
  <si>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</si>
  <si>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</si>
  <si>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</si>
  <si>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</si>
  <si>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</si>
  <si>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</si>
  <si>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</si>
  <si>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</si>
  <si>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</si>
  <si>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</si>
  <si>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</si>
  <si>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</si>
  <si>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</si>
  <si>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</si>
  <si>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</si>
  <si>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</si>
  <si>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</si>
  <si>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</si>
  <si>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</si>
  <si>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</si>
  <si>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</si>
  <si>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</si>
  <si>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</si>
  <si>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</si>
  <si>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</si>
  <si>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</si>
  <si>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</si>
  <si>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</si>
  <si>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</si>
  <si>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</si>
  <si>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</si>
  <si>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</si>
  <si>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</si>
  <si>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</si>
  <si>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</si>
  <si>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</si>
  <si>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</si>
  <si>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</si>
  <si>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</si>
  <si>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</si>
  <si>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</si>
  <si>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</si>
  <si>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</si>
  <si>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</si>
  <si>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</si>
  <si>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</si>
  <si>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</si>
  <si>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</si>
  <si>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</si>
  <si>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</si>
  <si>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</si>
  <si>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</si>
  <si>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</si>
  <si>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</si>
  <si>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</si>
  <si>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</si>
  <si>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</si>
  <si>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</si>
  <si>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</si>
  <si>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</si>
  <si>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</si>
  <si>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</si>
  <si>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</si>
  <si>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</si>
  <si>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</si>
  <si>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</si>
  <si>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</si>
  <si>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</si>
  <si>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</si>
  <si>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</si>
  <si>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</si>
  <si>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</si>
  <si>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</si>
  <si>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</si>
  <si>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</si>
  <si>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</si>
  <si>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</si>
  <si>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</si>
  <si>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</si>
  <si>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</si>
  <si>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</si>
  <si>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</si>
  <si>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</si>
  <si>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</si>
  <si>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</si>
  <si>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</si>
  <si>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</si>
  <si>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</si>
  <si>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</si>
  <si>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</si>
  <si>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</si>
  <si>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</si>
  <si>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</si>
  <si>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</si>
  <si>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</si>
  <si>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</si>
  <si>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</si>
  <si>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</si>
  <si>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</si>
  <si>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</si>
  <si>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</si>
  <si>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</si>
  <si>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</si>
  <si>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</si>
  <si>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</si>
  <si>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</si>
  <si>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</si>
  <si>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</si>
  <si>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</si>
  <si>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</si>
  <si>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</si>
  <si>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</si>
  <si>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</si>
  <si>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</si>
  <si>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</si>
  <si>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</si>
  <si>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</si>
  <si>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</si>
  <si>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</si>
  <si>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</si>
  <si>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</si>
  <si>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</si>
  <si>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</si>
  <si>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</si>
  <si>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</si>
  <si>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</si>
  <si>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</si>
  <si>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</si>
  <si>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</si>
  <si>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</si>
  <si>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</si>
  <si>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</si>
  <si>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</si>
  <si>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</si>
  <si>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</si>
  <si>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</si>
  <si>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</si>
  <si>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</si>
  <si>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</si>
  <si>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</si>
  <si>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</si>
  <si>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</si>
  <si>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</si>
  <si>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</si>
  <si>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</si>
  <si>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</si>
  <si>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</si>
  <si>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</si>
  <si>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</si>
  <si>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</si>
  <si>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</si>
  <si>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</si>
  <si>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</si>
  <si>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</si>
  <si>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</si>
  <si>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</si>
  <si>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</si>
  <si>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</si>
  <si>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</si>
  <si>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</si>
  <si>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</si>
  <si>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</si>
  <si>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</si>
  <si>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</si>
  <si>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</si>
  <si>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</si>
  <si>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</si>
  <si>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</si>
  <si>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</si>
  <si>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</si>
  <si>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</si>
  <si>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</si>
  <si>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</si>
  <si>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</si>
  <si>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</si>
  <si>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</si>
  <si>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</si>
  <si>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</si>
  <si>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</si>
  <si>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</si>
  <si>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</si>
  <si>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</si>
  <si>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</si>
  <si>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</si>
  <si>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</si>
  <si>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</si>
  <si>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</si>
  <si>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</si>
  <si>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</si>
  <si>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</si>
  <si>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</si>
  <si>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</si>
  <si>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</si>
  <si>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</si>
  <si>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</si>
  <si>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</si>
  <si>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</si>
  <si>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</si>
  <si>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</si>
  <si>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</si>
  <si>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</si>
  <si>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</si>
  <si>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</si>
  <si>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</si>
  <si>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</si>
  <si>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</si>
  <si>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</si>
  <si>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</si>
  <si>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</si>
  <si>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</si>
  <si>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</si>
  <si>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</si>
  <si>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</si>
  <si>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</si>
  <si>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</si>
  <si>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</si>
  <si>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</si>
  <si>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</si>
  <si>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</si>
  <si>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</si>
  <si>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</si>
  <si>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</si>
  <si>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</si>
  <si>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</si>
  <si>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</si>
  <si>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</si>
  <si>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</si>
  <si>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</si>
  <si>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</si>
  <si>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</si>
  <si>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</si>
  <si>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</si>
  <si>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</si>
  <si>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</si>
  <si>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</si>
  <si>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</si>
  <si>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</si>
  <si>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</si>
  <si>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</si>
  <si>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</si>
  <si>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</si>
  <si>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</si>
  <si>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</si>
  <si>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</si>
  <si>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</si>
  <si>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</si>
  <si>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</si>
  <si>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</si>
  <si>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</si>
  <si>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</si>
  <si>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</si>
  <si>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</si>
  <si>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</si>
  <si>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</si>
  <si>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</si>
  <si>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</si>
  <si>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</si>
  <si>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</si>
  <si>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</si>
  <si>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</si>
  <si>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</si>
  <si>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</si>
  <si>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</si>
  <si>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</si>
  <si>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</si>
  <si>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</si>
  <si>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</si>
  <si>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</si>
  <si>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</si>
  <si>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</si>
  <si>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</si>
  <si>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</si>
  <si>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</si>
  <si>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</si>
  <si>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</si>
  <si>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</si>
  <si>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</si>
  <si>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</si>
  <si>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</si>
  <si>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</si>
  <si>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</si>
  <si>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</si>
  <si>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</si>
  <si>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</si>
  <si>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</si>
  <si>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</si>
  <si>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</si>
  <si>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</si>
  <si>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</si>
  <si>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</si>
  <si>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</si>
  <si>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</si>
  <si>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</si>
  <si>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</si>
  <si>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</si>
  <si>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</si>
  <si>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</si>
  <si>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</si>
  <si>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</si>
  <si>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</si>
  <si>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</si>
  <si>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</si>
  <si>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</si>
  <si>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</si>
  <si>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</si>
  <si>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</si>
  <si>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</si>
  <si>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</si>
  <si>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</si>
  <si>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</si>
  <si>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</si>
  <si>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</si>
  <si>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</si>
  <si>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</si>
  <si>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</si>
  <si>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</si>
  <si>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</si>
  <si>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</si>
  <si>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</si>
  <si>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</si>
  <si>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</si>
  <si>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</si>
  <si>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</si>
  <si>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</si>
  <si>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</si>
  <si>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</si>
  <si>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</si>
  <si>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</si>
  <si>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</si>
  <si>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</si>
  <si>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</si>
  <si>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</si>
  <si>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</si>
  <si>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</si>
  <si>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</si>
  <si>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</si>
  <si>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</si>
  <si>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</si>
  <si>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</si>
  <si>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</si>
  <si>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</si>
  <si>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</si>
  <si>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</si>
  <si>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</si>
  <si>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</si>
  <si>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</si>
  <si>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</si>
  <si>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</si>
  <si>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</si>
  <si>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</si>
  <si>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</si>
  <si>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</si>
  <si>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</si>
  <si>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</si>
  <si>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</si>
  <si>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</si>
  <si>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</si>
  <si>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</si>
  <si>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</si>
  <si>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</si>
  <si>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</si>
  <si>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</si>
  <si>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</si>
  <si>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</si>
  <si>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</si>
  <si>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</si>
  <si>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</si>
  <si>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</si>
  <si>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</si>
  <si>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</si>
  <si>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</si>
  <si>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</si>
  <si>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</si>
  <si>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</si>
  <si>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</si>
  <si>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</si>
  <si>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</si>
  <si>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</si>
  <si>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</si>
  <si>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</si>
  <si>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</si>
  <si>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</si>
  <si>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</si>
  <si>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</si>
  <si>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</si>
  <si>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</si>
  <si>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</si>
  <si>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</si>
  <si>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</si>
  <si>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</si>
  <si>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</si>
  <si>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</si>
  <si>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</si>
  <si>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</si>
  <si>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</si>
  <si>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</si>
  <si>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</si>
  <si>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</si>
  <si>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</si>
  <si>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</si>
  <si>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</si>
  <si>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</si>
  <si>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</si>
  <si>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</si>
  <si>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</si>
  <si>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</si>
  <si>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</si>
  <si>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</si>
  <si>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</si>
  <si>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</si>
  <si>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</si>
  <si>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</si>
  <si>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</si>
  <si>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</si>
  <si>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</si>
  <si>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</si>
  <si>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</si>
  <si>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</si>
  <si>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</si>
  <si>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</si>
  <si>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</si>
  <si>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</si>
  <si>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</si>
  <si>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</si>
  <si>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</si>
  <si>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</si>
  <si>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</si>
  <si>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</si>
  <si>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</si>
  <si>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</si>
  <si>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</si>
  <si>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</si>
  <si>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</si>
  <si>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</si>
  <si>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</si>
  <si>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</si>
  <si>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</si>
  <si>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</si>
  <si>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</si>
  <si>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</si>
  <si>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</si>
  <si>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</si>
  <si>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</si>
  <si>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</si>
  <si>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</si>
  <si>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</si>
  <si>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</si>
  <si>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</si>
  <si>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</si>
  <si>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</si>
  <si>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</si>
  <si>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</si>
  <si>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</si>
  <si>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</si>
  <si>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</si>
  <si>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</si>
  <si>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</si>
  <si>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</si>
  <si>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</si>
  <si>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</si>
  <si>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</si>
  <si>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</si>
  <si>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</si>
  <si>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</si>
  <si>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</si>
  <si>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</si>
  <si>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</si>
  <si>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</si>
  <si>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</si>
  <si>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</si>
  <si>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</si>
  <si>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</si>
  <si>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</si>
  <si>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</si>
  <si>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</si>
  <si>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</si>
  <si>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</si>
  <si>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</si>
  <si>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</si>
  <si>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</si>
  <si>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</si>
  <si>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</si>
  <si>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</si>
  <si>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</si>
  <si>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</si>
  <si>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</si>
  <si>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</si>
  <si>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</si>
  <si>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</si>
  <si>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</si>
  <si>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</si>
  <si>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</si>
  <si>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</si>
  <si>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</si>
  <si>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</si>
  <si>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</si>
  <si>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</si>
  <si>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</si>
  <si>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</si>
  <si>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</si>
  <si>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</si>
  <si>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</si>
  <si>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</si>
  <si>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</si>
  <si>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</si>
  <si>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</si>
  <si>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</si>
  <si>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</si>
  <si>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</si>
  <si>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</si>
  <si>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</si>
  <si>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</si>
  <si>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</si>
  <si>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</si>
  <si>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</si>
  <si>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</si>
  <si>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</si>
  <si>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</si>
  <si>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</si>
  <si>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</si>
  <si>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</si>
  <si>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</si>
  <si>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</si>
  <si>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</si>
  <si>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</si>
  <si>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</si>
  <si>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</si>
  <si>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</si>
  <si>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</si>
  <si>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</si>
  <si>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</si>
  <si>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</si>
  <si>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</si>
  <si>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</si>
  <si>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</si>
  <si>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</si>
  <si>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</si>
  <si>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</si>
  <si>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</si>
  <si>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</si>
  <si>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</si>
  <si>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</si>
  <si>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</si>
  <si>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</si>
  <si>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</si>
  <si>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</si>
  <si>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</si>
  <si>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</si>
  <si>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</si>
  <si>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</si>
  <si>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</si>
  <si>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</si>
  <si>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</si>
  <si>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</si>
  <si>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</si>
  <si>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</si>
  <si>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</si>
  <si>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</si>
  <si>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</si>
  <si>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</si>
  <si>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</si>
  <si>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</si>
  <si>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</si>
  <si>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</si>
  <si>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</si>
  <si>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</si>
  <si>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</si>
  <si>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</si>
  <si>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</si>
  <si>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</si>
  <si>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</si>
  <si>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</si>
  <si>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</si>
  <si>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</si>
  <si>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</si>
  <si>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</si>
  <si>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</si>
  <si>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</si>
  <si>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</si>
  <si>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</si>
  <si>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</si>
  <si>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</si>
  <si>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</si>
  <si>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</si>
  <si>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</si>
  <si>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</si>
  <si>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</si>
  <si>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</si>
  <si>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</si>
  <si>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</si>
  <si>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</si>
  <si>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</si>
  <si>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</si>
  <si>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</si>
  <si>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</si>
  <si>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</si>
  <si>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</si>
  <si>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</si>
  <si>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</si>
  <si>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</si>
  <si>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</si>
  <si>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</si>
  <si>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</si>
  <si>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</si>
  <si>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</si>
  <si>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</si>
  <si>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</si>
  <si>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</si>
  <si>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</si>
  <si>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</si>
  <si>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</si>
  <si>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</si>
  <si>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</si>
  <si>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</si>
  <si>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</si>
  <si>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</si>
  <si>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</si>
  <si>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</si>
  <si>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</si>
  <si>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</si>
  <si>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</si>
  <si>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</si>
  <si>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</si>
  <si>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</si>
  <si>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</si>
  <si>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</si>
  <si>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</si>
  <si>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</si>
  <si>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</si>
  <si>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</si>
  <si>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</si>
  <si>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</si>
  <si>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</si>
  <si>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</si>
  <si>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</si>
  <si>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</si>
  <si>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</si>
  <si>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</si>
  <si>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</si>
  <si>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</si>
  <si>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</si>
  <si>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</si>
  <si>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</si>
  <si>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</si>
  <si>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</si>
  <si>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</si>
  <si>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</si>
  <si>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</si>
  <si>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</si>
  <si>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</si>
  <si>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</si>
  <si>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</si>
  <si>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</si>
  <si>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</si>
  <si>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</si>
  <si>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</si>
  <si>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</si>
  <si>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</si>
  <si>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</si>
  <si>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</si>
  <si>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</si>
  <si>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</si>
  <si>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</si>
  <si>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</si>
  <si>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</si>
  <si>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</si>
  <si>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</si>
  <si>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</si>
  <si>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</si>
  <si>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</si>
  <si>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</si>
  <si>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</si>
  <si>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</si>
  <si>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</si>
  <si>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</si>
  <si>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</si>
  <si>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</si>
  <si>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</si>
  <si>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</si>
  <si>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</si>
  <si>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</si>
  <si>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</si>
  <si>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</si>
  <si>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</si>
  <si>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</si>
  <si>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</si>
  <si>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</si>
  <si>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</si>
  <si>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</si>
  <si>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</si>
  <si>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</si>
  <si>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</si>
  <si>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</si>
  <si>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</si>
  <si>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</si>
  <si>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</si>
  <si>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</si>
  <si>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</si>
  <si>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</si>
  <si>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</si>
  <si>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</si>
  <si>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</si>
  <si>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</si>
  <si>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</si>
  <si>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</si>
  <si>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</si>
  <si>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</si>
  <si>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</si>
  <si>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</si>
  <si>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</si>
  <si>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</si>
  <si>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</si>
  <si>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</si>
  <si>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</si>
  <si>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</si>
  <si>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</si>
  <si>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</si>
  <si>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</si>
  <si>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</si>
  <si>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</si>
  <si>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</si>
  <si>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</si>
  <si>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</si>
  <si>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</si>
  <si>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</si>
  <si>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</si>
  <si>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</si>
  <si>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</si>
  <si>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</si>
  <si>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</si>
  <si>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</si>
  <si>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</si>
  <si>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</si>
  <si>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</si>
  <si>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</si>
  <si>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</si>
  <si>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</si>
  <si>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</si>
  <si>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</si>
  <si>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</si>
  <si>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</si>
  <si>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</si>
  <si>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</si>
  <si>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</si>
  <si>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</si>
  <si>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</si>
  <si>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</si>
  <si>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</si>
  <si>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</si>
  <si>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</si>
  <si>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</si>
  <si>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</si>
  <si>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</si>
  <si>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</si>
  <si>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</si>
  <si>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</si>
  <si>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</si>
  <si>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</si>
  <si>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</si>
  <si>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</si>
  <si>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</si>
  <si>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</si>
  <si>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</si>
  <si>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</si>
  <si>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</si>
  <si>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</si>
  <si>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</si>
  <si>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</si>
  <si>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</si>
  <si>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</si>
  <si>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</si>
  <si>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</si>
  <si>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</si>
  <si>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</si>
  <si>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</si>
  <si>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</si>
  <si>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</si>
  <si>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</si>
  <si>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</si>
  <si>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</si>
  <si>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</si>
  <si>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</si>
  <si>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</si>
  <si>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</si>
  <si>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</si>
  <si>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</si>
  <si>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</si>
  <si>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</si>
  <si>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</si>
  <si>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</si>
  <si>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</si>
  <si>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</si>
  <si>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</si>
  <si>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</si>
  <si>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</si>
  <si>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</si>
  <si>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</si>
  <si>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</si>
  <si>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</si>
  <si>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</si>
  <si>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</si>
  <si>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</si>
  <si>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</si>
  <si>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</si>
  <si>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</si>
  <si>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</si>
  <si>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</si>
  <si>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</si>
  <si>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</si>
  <si>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</si>
  <si>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</si>
  <si>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</si>
  <si>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</si>
  <si>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</si>
  <si>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</si>
  <si>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</si>
  <si>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</si>
  <si>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</si>
  <si>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</si>
  <si>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</si>
  <si>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</si>
  <si>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</si>
  <si>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</si>
  <si>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</si>
  <si>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</si>
  <si>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</si>
  <si>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</si>
  <si>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</si>
  <si>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</si>
  <si>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</si>
  <si>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</si>
  <si>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</si>
  <si>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</si>
  <si>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</si>
  <si>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</si>
  <si>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</si>
  <si>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</si>
  <si>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</si>
  <si>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</si>
  <si>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</si>
  <si>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</si>
  <si>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</si>
  <si>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</si>
  <si>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</si>
  <si>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</si>
  <si>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</si>
  <si>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</si>
  <si>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</si>
  <si>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</si>
  <si>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</si>
  <si>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</si>
  <si>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</si>
  <si>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</si>
  <si>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</si>
  <si>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</si>
  <si>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</si>
  <si>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</si>
  <si>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</si>
  <si>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</si>
  <si>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</si>
  <si>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</si>
  <si>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</si>
  <si>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</si>
  <si>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</si>
  <si>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</si>
  <si>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</si>
  <si>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</si>
  <si>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</si>
  <si>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</si>
  <si>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</si>
  <si>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</si>
  <si>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</si>
  <si>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</si>
  <si>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</si>
  <si>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</si>
  <si>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</si>
  <si>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</si>
  <si>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</si>
  <si>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</si>
  <si>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</si>
  <si>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</si>
  <si>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</si>
  <si>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</si>
  <si>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</si>
  <si>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</si>
  <si>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</si>
  <si>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</si>
  <si>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</si>
  <si>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</si>
  <si>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</si>
  <si>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</si>
  <si>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</si>
  <si>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</si>
  <si>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</si>
  <si>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</si>
  <si>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</si>
  <si>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</si>
  <si>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</si>
  <si>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</si>
  <si>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</si>
  <si>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</si>
  <si>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</si>
  <si>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</si>
  <si>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</si>
  <si>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</si>
  <si>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</si>
  <si>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</si>
  <si>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</si>
  <si>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</si>
  <si>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</si>
  <si>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</si>
  <si>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</si>
  <si>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</si>
  <si>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</si>
  <si>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</si>
  <si>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</si>
  <si>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</si>
  <si>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</si>
  <si>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</si>
  <si>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</si>
  <si>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</si>
  <si>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</si>
  <si>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</si>
  <si>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</si>
  <si>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</si>
  <si>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</si>
  <si>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</si>
  <si>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</si>
  <si>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</si>
  <si>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</si>
  <si>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</si>
  <si>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</si>
  <si>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</si>
  <si>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</si>
  <si>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</si>
  <si>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</si>
  <si>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</si>
  <si>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</si>
  <si>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</si>
  <si>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</si>
  <si>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</si>
  <si>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</si>
  <si>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</si>
  <si>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</si>
  <si>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</si>
  <si>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</si>
  <si>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</si>
  <si>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</si>
  <si>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</si>
  <si>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</si>
  <si>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</si>
  <si>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</si>
  <si>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</si>
  <si>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</si>
  <si>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</si>
  <si>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</si>
  <si>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</si>
  <si>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</si>
  <si>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</si>
  <si>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</si>
  <si>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</si>
  <si>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</si>
  <si>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</si>
  <si>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</si>
  <si>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</si>
  <si>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</si>
  <si>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</si>
  <si>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</si>
  <si>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</si>
  <si>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</si>
  <si>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</si>
  <si>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</si>
  <si>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</si>
  <si>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</si>
  <si>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</si>
  <si>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</si>
  <si>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</si>
  <si>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</si>
  <si>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</si>
  <si>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</si>
  <si>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</si>
  <si>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</si>
  <si>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</si>
  <si>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</si>
  <si>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</si>
  <si>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</si>
  <si>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</si>
  <si>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</si>
  <si>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</si>
  <si>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</si>
  <si>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</si>
  <si>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</si>
  <si>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</si>
  <si>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</si>
  <si>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</si>
  <si>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</si>
  <si>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</si>
  <si>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</si>
  <si>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</si>
  <si>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</si>
  <si>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</si>
  <si>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</si>
  <si>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</si>
  <si>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</si>
  <si>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</si>
  <si>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</si>
  <si>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</si>
  <si>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</si>
  <si>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</si>
  <si>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</si>
  <si>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</si>
  <si>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</si>
  <si>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</si>
  <si>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</si>
  <si>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</si>
  <si>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</si>
  <si>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</si>
  <si>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</si>
  <si>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</si>
  <si>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</si>
  <si>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</si>
  <si>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</si>
  <si>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</si>
  <si>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</si>
  <si>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</si>
  <si>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</si>
  <si>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</si>
  <si>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</si>
  <si>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</si>
  <si>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</si>
  <si>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</si>
  <si>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</si>
  <si>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</si>
  <si>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</si>
  <si>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</si>
  <si>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</si>
  <si>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</si>
  <si>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</si>
  <si>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</si>
  <si>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</si>
  <si>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</si>
  <si>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</si>
  <si>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</si>
  <si>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</si>
  <si>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</si>
  <si>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</si>
  <si>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</si>
  <si>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</si>
  <si>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</si>
  <si>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</si>
  <si>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</si>
  <si>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</si>
  <si>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</si>
  <si>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</si>
  <si>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</si>
  <si>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</si>
  <si>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</si>
  <si>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</si>
  <si>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</si>
  <si>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</si>
  <si>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</si>
  <si>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</si>
  <si>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</si>
  <si>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</si>
  <si>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</si>
  <si>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</si>
  <si>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</si>
  <si>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</si>
  <si>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</si>
  <si>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</si>
  <si>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</si>
  <si>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</si>
  <si>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</si>
  <si>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</si>
  <si>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</si>
  <si>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</si>
  <si>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</si>
  <si>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</si>
  <si>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</si>
  <si>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</si>
  <si>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</si>
  <si>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</si>
  <si>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</si>
  <si>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</si>
  <si>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</si>
  <si>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</si>
  <si>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</si>
  <si>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</si>
  <si>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</si>
  <si>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</si>
  <si>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</si>
  <si>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</si>
  <si>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</si>
  <si>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</si>
  <si>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</si>
  <si>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</si>
  <si>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</si>
  <si>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</si>
  <si>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</si>
  <si>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</si>
  <si>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</si>
  <si>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</si>
  <si>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</si>
  <si>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</si>
  <si>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</si>
  <si>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</si>
  <si>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</si>
  <si>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</si>
  <si>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</si>
  <si>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</si>
  <si>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</si>
  <si>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</si>
  <si>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</si>
  <si>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</si>
  <si>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</si>
  <si>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</si>
  <si>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</si>
  <si>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</si>
  <si>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</si>
  <si>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</si>
  <si>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</si>
  <si>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</si>
  <si>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</si>
  <si>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</si>
  <si>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</si>
  <si>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</si>
  <si>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</si>
  <si>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</si>
  <si>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</si>
  <si>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</si>
  <si>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</si>
  <si>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</si>
  <si>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</si>
  <si>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</si>
  <si>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</si>
  <si>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</si>
  <si>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</si>
  <si>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</si>
  <si>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</si>
  <si>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</si>
  <si>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</si>
  <si>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</si>
  <si>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</si>
  <si>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</si>
  <si>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</si>
  <si>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</si>
  <si>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</si>
  <si>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</si>
  <si>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</si>
  <si>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</si>
  <si>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</si>
  <si>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</si>
  <si>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</si>
  <si>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</si>
  <si>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</si>
  <si>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</si>
  <si>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</si>
  <si>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</si>
  <si>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</si>
  <si>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</si>
  <si>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</si>
  <si>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</si>
  <si>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</si>
  <si>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</si>
  <si>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</si>
  <si>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</si>
  <si>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</si>
  <si>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</si>
  <si>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</si>
  <si>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</si>
  <si>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</si>
  <si>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</si>
  <si>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</si>
  <si>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</si>
  <si>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</si>
  <si>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</si>
  <si>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</si>
  <si>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</si>
  <si>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</si>
  <si>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</si>
  <si>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</si>
  <si>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</si>
  <si>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</si>
  <si>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</si>
  <si>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</si>
  <si>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</si>
  <si>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</si>
  <si>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</si>
  <si>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</si>
  <si>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</si>
  <si>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</si>
  <si>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</si>
  <si>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</si>
  <si>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</si>
  <si>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</si>
  <si>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</si>
  <si>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</si>
  <si>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</si>
  <si>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</si>
  <si>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</si>
  <si>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</si>
  <si>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</si>
  <si>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</si>
  <si>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</si>
  <si>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</si>
  <si>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</si>
  <si>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</si>
  <si>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</si>
  <si>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</si>
  <si>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</si>
  <si>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</si>
  <si>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</si>
  <si>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</si>
  <si>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</si>
  <si>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</si>
  <si>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</si>
  <si>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</si>
  <si>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</si>
  <si>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</si>
  <si>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</si>
  <si>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</si>
  <si>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</si>
  <si>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</si>
  <si>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</si>
  <si>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</si>
  <si>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</si>
  <si>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</si>
  <si>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</si>
  <si>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</si>
  <si>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</si>
  <si>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</si>
  <si>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</si>
  <si>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</si>
  <si>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</si>
  <si>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</si>
  <si>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</si>
  <si>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</si>
  <si>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</si>
  <si>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</si>
  <si>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</si>
  <si>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</si>
  <si>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</si>
  <si>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</si>
  <si>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</si>
  <si>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</si>
  <si>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</si>
  <si>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</si>
  <si>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</si>
  <si>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</si>
  <si>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</si>
  <si>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</si>
  <si>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</si>
  <si>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</si>
  <si>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</si>
  <si>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</si>
  <si>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</si>
  <si>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</si>
  <si>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</si>
  <si>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</si>
  <si>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</si>
  <si>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</si>
  <si>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</si>
  <si>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</si>
  <si>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</si>
  <si>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</si>
  <si>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</si>
  <si>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</si>
  <si>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</si>
  <si>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</si>
  <si>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</si>
  <si>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</si>
  <si>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</si>
  <si>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</si>
  <si>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</si>
  <si>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</si>
  <si>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</si>
  <si>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</si>
  <si>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</si>
  <si>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</si>
  <si>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</si>
  <si>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</si>
  <si>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</si>
  <si>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</si>
  <si>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</si>
  <si>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</si>
  <si>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</si>
  <si>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</si>
  <si>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</si>
  <si>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</si>
  <si>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</si>
  <si>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</si>
  <si>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</si>
  <si>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</si>
  <si>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</si>
  <si>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</si>
  <si>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</si>
  <si>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</si>
  <si>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</si>
  <si>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</si>
  <si>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</si>
  <si>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</si>
  <si>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</si>
  <si>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</si>
  <si>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</si>
  <si>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</si>
  <si>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</si>
  <si>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</si>
  <si>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</si>
  <si>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</si>
  <si>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</si>
  <si>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</si>
  <si>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</si>
  <si>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</si>
  <si>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</si>
  <si>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</si>
  <si>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</si>
  <si>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</si>
  <si>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</si>
  <si>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</si>
  <si>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</si>
  <si>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</si>
  <si>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</si>
  <si>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</si>
  <si>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</si>
  <si>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</si>
  <si>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</si>
  <si>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</si>
  <si>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</si>
  <si>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</si>
  <si>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</si>
  <si>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</si>
  <si>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</si>
  <si>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</si>
  <si>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</si>
  <si>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</si>
  <si>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</si>
  <si>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</si>
  <si>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</si>
  <si>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</si>
  <si>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</si>
  <si>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</si>
  <si>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</si>
  <si>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</si>
  <si>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</si>
  <si>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</si>
  <si>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</si>
  <si>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</si>
  <si>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</si>
  <si>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</si>
  <si>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</si>
  <si>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</si>
  <si>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</si>
  <si>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</si>
  <si>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</si>
  <si>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</si>
  <si>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</si>
  <si>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</si>
  <si>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</si>
  <si>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</si>
  <si>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</si>
  <si>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</si>
  <si>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</si>
  <si>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</si>
  <si>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</si>
  <si>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</si>
  <si>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</si>
  <si>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</si>
  <si>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</si>
  <si>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</si>
  <si>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</si>
  <si>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</si>
  <si>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</si>
  <si>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</si>
  <si>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</si>
  <si>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</si>
  <si>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</si>
  <si>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</si>
  <si>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</si>
  <si>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</si>
  <si>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</si>
  <si>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</si>
  <si>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</si>
  <si>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</si>
  <si>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</si>
  <si>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</si>
  <si>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</si>
  <si>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</si>
  <si>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</si>
  <si>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</si>
  <si>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</si>
  <si>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</si>
  <si>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</si>
  <si>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</si>
  <si>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</si>
  <si>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</si>
  <si>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</si>
  <si>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</si>
  <si>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</si>
  <si>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</si>
  <si>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</si>
  <si>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</si>
  <si>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</si>
  <si>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</si>
  <si>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</si>
  <si>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</si>
  <si>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</si>
  <si>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</si>
  <si>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</si>
  <si>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</si>
  <si>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</si>
  <si>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</si>
  <si>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</si>
  <si>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</si>
  <si>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</si>
  <si>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</si>
  <si>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</si>
  <si>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</si>
  <si>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</si>
  <si>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</si>
  <si>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</si>
  <si>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</si>
  <si>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</si>
  <si>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</si>
  <si>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</si>
  <si>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</si>
  <si>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</si>
  <si>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</si>
  <si>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</si>
  <si>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</si>
  <si>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</si>
  <si>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</si>
  <si>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</si>
  <si>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</si>
  <si>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</si>
  <si>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</si>
  <si>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</si>
  <si>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</si>
  <si>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</si>
  <si>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</si>
  <si>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</si>
  <si>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</si>
  <si>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</si>
  <si>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</si>
  <si>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</si>
  <si>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</si>
  <si>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</si>
  <si>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</si>
  <si>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</si>
  <si>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</si>
  <si>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</si>
  <si>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</si>
  <si>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</si>
  <si>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</si>
  <si>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</si>
  <si>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</si>
  <si>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</si>
  <si>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</si>
  <si>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</si>
  <si>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</si>
  <si>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</si>
  <si>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</si>
  <si>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</si>
  <si>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</si>
  <si>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</si>
  <si>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</si>
  <si>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</si>
  <si>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</si>
  <si>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</si>
  <si>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</si>
  <si>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</si>
  <si>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</si>
  <si>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</si>
  <si>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</si>
  <si>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</si>
  <si>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</si>
  <si>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</si>
  <si>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</si>
  <si>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</si>
  <si>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</si>
  <si>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</si>
  <si>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</si>
  <si>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</si>
  <si>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</si>
  <si>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</si>
  <si>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</si>
  <si>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</si>
  <si>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</si>
  <si>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</si>
  <si>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</si>
  <si>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</si>
  <si>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</si>
  <si>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</si>
  <si>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</si>
  <si>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</si>
  <si>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</si>
  <si>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</si>
  <si>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</si>
  <si>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</si>
  <si>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</si>
  <si>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</si>
  <si>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</si>
  <si>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</si>
  <si>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</si>
  <si>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</si>
  <si>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</si>
  <si>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</si>
  <si>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</si>
  <si>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</si>
  <si>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</si>
  <si>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</si>
  <si>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</si>
  <si>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</si>
  <si>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</si>
  <si>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</si>
  <si>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</si>
  <si>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</si>
  <si>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</si>
  <si>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</si>
  <si>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</si>
  <si>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</si>
  <si>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</si>
  <si>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</si>
  <si>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</si>
  <si>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</si>
  <si>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</si>
  <si>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</si>
  <si>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</si>
  <si>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</si>
  <si>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</si>
  <si>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</si>
  <si>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</si>
  <si>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</si>
  <si>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</si>
  <si>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</si>
  <si>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</si>
  <si>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</si>
  <si>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</si>
  <si>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</si>
  <si>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</si>
  <si>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</si>
  <si>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</si>
  <si>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</si>
  <si>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</si>
  <si>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</si>
  <si>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</si>
  <si>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</si>
  <si>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</si>
  <si>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</si>
  <si>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</si>
  <si>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</si>
  <si>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</si>
  <si>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</si>
  <si>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</si>
  <si>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</si>
  <si>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</si>
  <si>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</si>
  <si>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</si>
  <si>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</si>
  <si>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</si>
  <si>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</si>
  <si>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</si>
  <si>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</si>
  <si>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</si>
  <si>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</si>
  <si>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</si>
  <si>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</si>
  <si>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</si>
  <si>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</si>
  <si>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</si>
  <si>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</si>
  <si>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</si>
  <si>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</si>
  <si>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</si>
  <si>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</si>
  <si>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</si>
  <si>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</si>
  <si>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</si>
  <si>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</si>
  <si>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</si>
  <si>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</si>
  <si>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</si>
  <si>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</si>
  <si>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</si>
  <si>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</si>
  <si>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</si>
  <si>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</si>
  <si>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</si>
  <si>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</si>
  <si>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</si>
  <si>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</si>
  <si>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</si>
  <si>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</si>
  <si>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</si>
  <si>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</si>
  <si>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</si>
  <si>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</si>
  <si>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</si>
  <si>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</si>
  <si>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</si>
  <si>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</si>
  <si>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</si>
  <si>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</si>
  <si>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</si>
  <si>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</si>
  <si>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</si>
  <si>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</si>
  <si>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</si>
  <si>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</si>
  <si>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</si>
  <si>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</si>
  <si>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</si>
  <si>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</si>
  <si>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</si>
  <si>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</si>
  <si>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</si>
  <si>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</si>
  <si>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</si>
  <si>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</si>
  <si>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</si>
  <si>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</si>
  <si>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</si>
  <si>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</si>
  <si>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</si>
  <si>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</si>
  <si>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</si>
  <si>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</si>
  <si>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</si>
  <si>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</si>
  <si>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</si>
  <si>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</si>
  <si>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</si>
  <si>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</si>
  <si>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</si>
  <si>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</si>
  <si>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</si>
  <si>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</si>
  <si>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</si>
  <si>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</si>
  <si>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</si>
  <si>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</si>
  <si>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</si>
  <si>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</si>
  <si>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</si>
  <si>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</si>
  <si>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</si>
  <si>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</si>
  <si>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</si>
  <si>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</si>
  <si>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</si>
  <si>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</si>
  <si>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</si>
  <si>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</si>
  <si>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</si>
  <si>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</si>
  <si>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</si>
  <si>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</si>
  <si>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</si>
  <si>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</si>
  <si>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</si>
  <si>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</si>
  <si>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</si>
  <si>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</si>
  <si>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</si>
  <si>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</si>
  <si>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</si>
  <si>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</si>
  <si>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</si>
  <si>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</si>
  <si>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</si>
  <si>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</si>
  <si>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</si>
  <si>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</si>
  <si>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</si>
  <si>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</si>
  <si>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</si>
  <si>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</si>
  <si>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</si>
  <si>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</si>
  <si>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</si>
  <si>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</si>
  <si>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</si>
  <si>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</si>
  <si>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</si>
  <si>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</si>
  <si>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</si>
  <si>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</si>
  <si>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</si>
  <si>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</si>
  <si>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</si>
  <si>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</si>
  <si>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</si>
  <si>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</si>
  <si>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</si>
  <si>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</si>
  <si>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</si>
  <si>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</si>
  <si>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</si>
  <si>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</si>
  <si>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</si>
  <si>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</si>
  <si>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</si>
  <si>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</si>
  <si>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</si>
  <si>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</si>
  <si>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</si>
  <si>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</si>
  <si>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</si>
  <si>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</si>
  <si>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</si>
  <si>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</si>
  <si>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</si>
  <si>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</si>
  <si>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</si>
  <si>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</si>
  <si>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</si>
  <si>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</si>
  <si>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</si>
  <si>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</si>
  <si>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</si>
  <si>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</si>
  <si>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</si>
  <si>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</si>
  <si>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</si>
  <si>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</si>
  <si>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</si>
  <si>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</si>
  <si>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</si>
  <si>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</si>
  <si>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</si>
  <si>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</si>
  <si>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</si>
  <si>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</si>
  <si>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</si>
  <si>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</si>
  <si>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</si>
  <si>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</si>
  <si>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</si>
  <si>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</si>
  <si>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</si>
  <si>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</si>
  <si>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</si>
  <si>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</si>
  <si>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</si>
  <si>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</si>
  <si>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</si>
  <si>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</si>
  <si>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</si>
  <si>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</si>
  <si>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</si>
  <si>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</si>
  <si>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</si>
  <si>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</si>
  <si>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</si>
  <si>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</si>
  <si>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</si>
  <si>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</si>
  <si>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</si>
  <si>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</si>
  <si>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</si>
  <si>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</si>
  <si>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</si>
  <si>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</si>
  <si>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</si>
  <si>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</si>
  <si>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</si>
  <si>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</si>
  <si>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</si>
  <si>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</si>
  <si>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</si>
  <si>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</si>
  <si>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</si>
  <si>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</si>
  <si>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</si>
  <si>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</si>
  <si>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</si>
  <si>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</si>
  <si>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</si>
  <si>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</si>
  <si>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</si>
  <si>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</si>
  <si>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</si>
  <si>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</si>
  <si>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</si>
  <si>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</si>
  <si>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</si>
  <si>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</si>
  <si>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</si>
  <si>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</si>
  <si>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</si>
  <si>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</si>
  <si>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</si>
  <si>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</si>
  <si>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</si>
  <si>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</si>
  <si>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</si>
  <si>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</si>
  <si>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</si>
  <si>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</si>
  <si>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</si>
  <si>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</si>
  <si>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</si>
  <si>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</si>
  <si>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</si>
  <si>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</si>
  <si>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</si>
  <si>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</si>
  <si>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</si>
  <si>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</si>
  <si>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</si>
  <si>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</si>
  <si>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</si>
  <si>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</si>
  <si>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</si>
  <si>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</si>
  <si>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</si>
  <si>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</si>
  <si>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</si>
  <si>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</si>
  <si>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</si>
  <si>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</si>
  <si>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</si>
  <si>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</si>
  <si>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</si>
  <si>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</si>
  <si>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</si>
  <si>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</si>
  <si>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</si>
  <si>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</si>
  <si>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</si>
  <si>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</si>
  <si>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</si>
  <si>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</si>
  <si>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</si>
  <si>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</si>
  <si>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</si>
  <si>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</si>
  <si>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</si>
  <si>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</si>
  <si>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</si>
  <si>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</si>
  <si>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</si>
  <si>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</si>
  <si>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</si>
  <si>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</si>
  <si>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</si>
  <si>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</si>
  <si>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</si>
  <si>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</si>
  <si>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</si>
  <si>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</si>
  <si>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</si>
  <si>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</si>
  <si>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</si>
  <si>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</si>
  <si>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</si>
  <si>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</si>
  <si>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</si>
  <si>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</si>
  <si>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</si>
  <si>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</si>
  <si>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</si>
  <si>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</si>
  <si>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</si>
  <si>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</si>
  <si>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</si>
  <si>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</si>
  <si>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</si>
  <si>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</si>
  <si>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</si>
  <si>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</si>
  <si>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</si>
  <si>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</si>
  <si>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</si>
  <si>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</si>
  <si>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</si>
  <si>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</si>
  <si>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</si>
  <si>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</si>
  <si>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</si>
  <si>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</si>
  <si>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</si>
  <si>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</si>
  <si>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</si>
  <si>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</si>
  <si>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</si>
  <si>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</si>
  <si>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</si>
  <si>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</si>
  <si>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</si>
  <si>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</si>
  <si>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</si>
  <si>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</si>
  <si>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</si>
  <si>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</si>
  <si>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</si>
  <si>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</si>
  <si>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</si>
  <si>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</si>
  <si>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</si>
  <si>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</si>
  <si>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</si>
  <si>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</si>
  <si>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</si>
  <si>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</si>
  <si>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</si>
  <si>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</si>
  <si>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</si>
  <si>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</si>
  <si>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</si>
  <si>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</si>
  <si>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</si>
  <si>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</si>
  <si>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</si>
  <si>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</si>
  <si>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</si>
  <si>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</si>
  <si>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</si>
  <si>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</si>
  <si>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</si>
  <si>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</si>
  <si>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</si>
  <si>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</si>
  <si>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</si>
  <si>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</si>
  <si>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</si>
  <si>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</si>
  <si>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</si>
  <si>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</si>
  <si>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</si>
  <si>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</si>
  <si>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</si>
  <si>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</si>
  <si>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</si>
  <si>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</si>
  <si>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</si>
  <si>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</si>
  <si>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</si>
  <si>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</si>
  <si>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</si>
  <si>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</si>
  <si>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</si>
  <si>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</si>
  <si>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</si>
  <si>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</si>
  <si>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</si>
  <si>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</si>
  <si>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</si>
  <si>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</si>
  <si>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</si>
  <si>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</si>
  <si>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</si>
  <si>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</si>
  <si>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</si>
  <si>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</si>
  <si>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</si>
  <si>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</si>
  <si>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</si>
  <si>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</si>
  <si>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</si>
  <si>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</si>
  <si>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</si>
  <si>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</si>
  <si>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</si>
  <si>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</si>
  <si>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</si>
  <si>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</si>
  <si>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</si>
  <si>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</si>
  <si>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</si>
  <si>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</si>
  <si>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</si>
  <si>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</si>
  <si>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</si>
  <si>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</si>
  <si>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</si>
  <si>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</si>
  <si>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</si>
  <si>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</si>
  <si>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</si>
  <si>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</si>
  <si>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</si>
  <si>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</si>
  <si>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</si>
  <si>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</si>
  <si>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</si>
  <si>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</si>
  <si>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</si>
  <si>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</si>
  <si>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</si>
  <si>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</si>
  <si>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</si>
  <si>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</si>
  <si>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</si>
  <si>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</si>
  <si>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</si>
  <si>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</si>
  <si>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</si>
  <si>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</si>
  <si>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</si>
  <si>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</si>
  <si>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</si>
  <si>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</si>
  <si>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</si>
  <si>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</si>
  <si>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</si>
  <si>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</si>
  <si>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</si>
  <si>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</si>
  <si>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</si>
  <si>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</si>
  <si>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</si>
  <si>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</si>
  <si>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</si>
  <si>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</si>
  <si>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</si>
  <si>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</si>
  <si>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</si>
  <si>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</si>
  <si>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</si>
  <si>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</si>
  <si>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</si>
  <si>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</si>
  <si>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</si>
  <si>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</si>
  <si>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</si>
  <si>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</si>
  <si>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</si>
  <si>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</si>
  <si>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</si>
  <si>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</si>
  <si>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</si>
  <si>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</si>
  <si>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</si>
  <si>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</si>
  <si>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</si>
  <si>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</si>
  <si>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</si>
  <si>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</si>
  <si>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</si>
  <si>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</si>
  <si>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</si>
  <si>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</si>
  <si>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</si>
  <si>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</si>
  <si>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</si>
  <si>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</si>
  <si>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</si>
  <si>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</si>
  <si>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</si>
  <si>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</si>
  <si>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</si>
  <si>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</si>
  <si>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</si>
  <si>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</si>
  <si>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</si>
  <si>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</si>
  <si>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</si>
  <si>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</si>
  <si>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</si>
  <si>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</si>
  <si>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</si>
  <si>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</si>
  <si>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</si>
  <si>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</si>
  <si>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</si>
  <si>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</si>
  <si>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</si>
  <si>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</si>
  <si>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</si>
  <si>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</si>
  <si>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</si>
  <si>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</si>
  <si>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</si>
  <si>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</si>
  <si>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</si>
  <si>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</si>
  <si>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</si>
  <si>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</si>
  <si>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</si>
  <si>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</si>
  <si>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</si>
  <si>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</si>
  <si>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</si>
  <si>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</si>
  <si>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</si>
  <si>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</si>
  <si>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</si>
  <si>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</si>
  <si>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</si>
  <si>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</si>
  <si>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</si>
  <si>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</si>
  <si>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</si>
  <si>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</si>
  <si>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</si>
  <si>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</si>
  <si>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</si>
  <si>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</si>
  <si>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</si>
  <si>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</si>
  <si>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</si>
  <si>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</si>
  <si>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</si>
  <si>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</si>
  <si>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</si>
  <si>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</si>
  <si>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</si>
  <si>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</si>
  <si>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</si>
  <si>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</si>
  <si>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</si>
  <si>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</si>
  <si>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</si>
  <si>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</si>
  <si>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</si>
  <si>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</si>
  <si>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</si>
  <si>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</si>
  <si>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</si>
  <si>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</si>
  <si>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</si>
  <si>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</si>
  <si>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</si>
  <si>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</si>
  <si>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</si>
  <si>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</si>
  <si>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</si>
  <si>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</si>
  <si>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</si>
  <si>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</si>
  <si>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</si>
  <si>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</si>
  <si>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</si>
  <si>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</si>
  <si>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</si>
  <si>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</si>
  <si>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</si>
  <si>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</si>
  <si>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</si>
  <si>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</si>
  <si>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</si>
  <si>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</si>
  <si>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</si>
  <si>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</si>
  <si>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</si>
  <si>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</si>
  <si>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</si>
  <si>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</si>
  <si>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</si>
  <si>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</si>
  <si>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</si>
  <si>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</si>
  <si>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</si>
  <si>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</si>
  <si>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</si>
  <si>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</si>
  <si>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</si>
  <si>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</si>
  <si>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</si>
  <si>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</si>
  <si>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</si>
  <si>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</si>
  <si>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</si>
  <si>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</si>
  <si>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</si>
  <si>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</si>
  <si>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</si>
  <si>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</si>
  <si>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</si>
  <si>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</si>
  <si>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</si>
  <si>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</si>
  <si>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</si>
  <si>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</si>
  <si>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</si>
  <si>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</si>
  <si>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</si>
  <si>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</si>
  <si>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</si>
  <si>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</si>
  <si>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</si>
  <si>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</si>
  <si>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</si>
  <si>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</si>
  <si>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</si>
  <si>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</si>
  <si>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</si>
  <si>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</si>
  <si>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</si>
  <si>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</si>
  <si>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</si>
  <si>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</si>
  <si>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</si>
  <si>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</si>
  <si>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</si>
  <si>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</si>
  <si>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</si>
  <si>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</si>
  <si>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</si>
  <si>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</si>
  <si>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</si>
  <si>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</si>
  <si>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</si>
  <si>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</si>
  <si>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</si>
  <si>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</si>
  <si>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</si>
  <si>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</si>
  <si>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</si>
  <si>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</si>
  <si>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</si>
  <si>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</si>
  <si>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</si>
  <si>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</si>
  <si>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</si>
  <si>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</si>
  <si>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</si>
  <si>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</si>
  <si>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</si>
  <si>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</si>
  <si>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</si>
  <si>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</si>
  <si>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</si>
  <si>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</si>
  <si>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</si>
  <si>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</si>
  <si>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</si>
  <si>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</si>
  <si>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</si>
  <si>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</si>
  <si>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</si>
  <si>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</si>
  <si>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</si>
  <si>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</si>
  <si>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</si>
  <si>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</si>
  <si>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</si>
  <si>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</si>
  <si>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</si>
  <si>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</si>
  <si>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</si>
  <si>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</si>
  <si>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</si>
  <si>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</si>
  <si>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</si>
  <si>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</si>
  <si>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</si>
  <si>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</si>
  <si>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</si>
  <si>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</si>
  <si>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</si>
  <si>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</si>
  <si>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</si>
  <si>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</si>
  <si>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</si>
  <si>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</si>
  <si>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</si>
  <si>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</si>
  <si>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</si>
  <si>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</si>
  <si>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</si>
  <si>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</si>
  <si>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</si>
  <si>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</si>
  <si>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</si>
  <si>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</si>
  <si>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</si>
  <si>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</si>
  <si>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</si>
  <si>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</si>
  <si>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</si>
  <si>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</si>
  <si>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</si>
  <si>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</si>
  <si>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</si>
  <si>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</si>
  <si>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</si>
  <si>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</si>
  <si>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</si>
  <si>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</si>
  <si>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</si>
  <si>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</si>
  <si>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</si>
  <si>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</si>
  <si>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</si>
  <si>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</si>
  <si>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</si>
  <si>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</si>
  <si>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</si>
  <si>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</si>
  <si>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</si>
  <si>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</si>
  <si>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</si>
  <si>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</si>
  <si>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</si>
  <si>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</si>
  <si>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</si>
  <si>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</si>
  <si>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</si>
  <si>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</si>
  <si>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</si>
  <si>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</si>
  <si>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</si>
  <si>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</si>
  <si>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</si>
  <si>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</si>
  <si>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</si>
  <si>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</si>
  <si>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</si>
  <si>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</si>
  <si>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</si>
  <si>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</si>
  <si>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</si>
  <si>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</si>
  <si>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</si>
  <si>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</si>
  <si>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</si>
  <si>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</si>
  <si>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</si>
  <si>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</si>
  <si>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</si>
  <si>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</si>
  <si>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</si>
  <si>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</si>
  <si>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</si>
  <si>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</si>
  <si>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</si>
  <si>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</si>
  <si>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</si>
  <si>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</si>
  <si>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</si>
  <si>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</si>
  <si>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</si>
  <si>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</si>
  <si>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</si>
  <si>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</si>
  <si>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</si>
  <si>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</si>
  <si>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</si>
  <si>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</si>
  <si>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</si>
  <si>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</si>
  <si>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</si>
  <si>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</si>
  <si>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</si>
  <si>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</si>
  <si>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</si>
  <si>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</si>
  <si>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</si>
  <si>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</si>
  <si>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</si>
  <si>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</si>
  <si>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</si>
  <si>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</si>
  <si>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</si>
  <si>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</si>
  <si>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</si>
  <si>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</si>
  <si>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</si>
  <si>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</si>
  <si>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</si>
  <si>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</si>
  <si>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</si>
  <si>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</si>
  <si>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</si>
  <si>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</si>
  <si>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</si>
  <si>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</si>
  <si>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</si>
  <si>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</si>
  <si>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</si>
  <si>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</si>
  <si>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</si>
  <si>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</si>
  <si>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</si>
  <si>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</si>
  <si>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</si>
  <si>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</si>
  <si>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</si>
  <si>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</si>
  <si>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</si>
  <si>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</si>
  <si>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</si>
  <si>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</si>
  <si>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</si>
  <si>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</si>
  <si>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</si>
  <si>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</si>
  <si>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</si>
  <si>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</si>
  <si>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</si>
  <si>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</si>
  <si>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</si>
  <si>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</si>
  <si>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</si>
  <si>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</si>
  <si>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</si>
  <si>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</si>
  <si>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</si>
  <si>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</si>
  <si>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</si>
  <si>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</si>
  <si>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</si>
  <si>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</si>
  <si>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</si>
  <si>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</si>
  <si>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</si>
  <si>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</si>
  <si>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</si>
  <si>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</si>
  <si>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</si>
  <si>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</si>
  <si>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</si>
  <si>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</si>
  <si>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</si>
  <si>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</si>
  <si>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</si>
  <si>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</si>
  <si>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</si>
  <si>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</si>
  <si>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</si>
  <si>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</si>
  <si>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</si>
  <si>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</si>
  <si>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</si>
  <si>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</si>
  <si>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</si>
  <si>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</si>
  <si>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</si>
  <si>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</si>
  <si>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</si>
  <si>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</si>
  <si>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</si>
  <si>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</si>
  <si>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</si>
  <si>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</si>
  <si>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</si>
  <si>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</si>
  <si>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</si>
  <si>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</si>
  <si>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</si>
  <si>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</si>
  <si>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</si>
  <si>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</si>
  <si>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</si>
  <si>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</si>
  <si>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</si>
  <si>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</si>
  <si>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</si>
  <si>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</si>
  <si>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</si>
  <si>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</si>
  <si>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</si>
  <si>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</si>
  <si>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</si>
  <si>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</si>
  <si>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</si>
  <si>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</si>
  <si>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</si>
  <si>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</si>
  <si>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</si>
  <si>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</si>
  <si>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</si>
  <si>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</si>
  <si>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</si>
  <si>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</si>
  <si>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</si>
  <si>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</si>
  <si>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</si>
  <si>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</si>
  <si>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</si>
  <si>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</si>
  <si>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</si>
  <si>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</si>
  <si>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</si>
  <si>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</si>
  <si>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</si>
  <si>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</si>
  <si>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</si>
  <si>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</si>
  <si>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</si>
  <si>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</si>
  <si>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</si>
  <si>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</si>
  <si>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</si>
  <si>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</si>
  <si>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</si>
  <si>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</si>
  <si>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</si>
  <si>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</si>
  <si>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</si>
  <si>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</si>
  <si>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</si>
  <si>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</si>
  <si>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</si>
  <si>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</si>
  <si>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</si>
  <si>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</si>
  <si>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</si>
  <si>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</si>
  <si>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</si>
  <si>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</si>
  <si>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</si>
  <si>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</si>
  <si>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</si>
  <si>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</si>
  <si>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</si>
  <si>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</si>
  <si>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</si>
  <si>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</si>
  <si>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</si>
  <si>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</si>
  <si>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</si>
  <si>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</si>
  <si>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</si>
  <si>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</si>
  <si>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</si>
  <si>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</si>
  <si>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</si>
  <si>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</si>
  <si>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</si>
  <si>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</si>
  <si>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</si>
  <si>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</si>
  <si>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</si>
  <si>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</si>
  <si>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</si>
  <si>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</si>
  <si>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</si>
  <si>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</si>
  <si>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</si>
  <si>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</si>
  <si>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</si>
  <si>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</si>
  <si>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</si>
  <si>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</si>
  <si>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</si>
  <si>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</si>
  <si>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</si>
  <si>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</si>
  <si>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</si>
  <si>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</si>
  <si>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</si>
  <si>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</si>
  <si>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</si>
  <si>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</si>
  <si>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</si>
  <si>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</si>
  <si>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</si>
  <si>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</si>
  <si>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</si>
  <si>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</si>
  <si>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</si>
  <si>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</si>
  <si>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</si>
  <si>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</si>
  <si>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</si>
  <si>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</si>
  <si>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</si>
  <si>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</si>
  <si>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</si>
  <si>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</si>
  <si>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</si>
  <si>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</si>
  <si>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</si>
  <si>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</si>
  <si>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</si>
  <si>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</si>
  <si>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</si>
  <si>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</si>
  <si>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</si>
  <si>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</si>
  <si>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</si>
  <si>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</si>
  <si>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</si>
  <si>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</si>
  <si>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</si>
  <si>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</si>
  <si>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</si>
  <si>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</si>
  <si>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</si>
  <si>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</si>
  <si>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</si>
  <si>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</si>
  <si>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</si>
  <si>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</si>
  <si>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</si>
  <si>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</si>
  <si>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</si>
  <si>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</si>
  <si>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</si>
  <si>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</si>
  <si>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</si>
  <si>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</si>
  <si>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</si>
  <si>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</si>
  <si>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</si>
  <si>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</si>
  <si>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</si>
  <si>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</si>
  <si>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</si>
  <si>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</si>
  <si>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</si>
  <si>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</si>
  <si>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</si>
  <si>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</si>
  <si>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</si>
  <si>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</si>
  <si>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</si>
  <si>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</si>
  <si>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</si>
  <si>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</si>
  <si>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</si>
  <si>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</si>
  <si>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</si>
  <si>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</si>
  <si>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</si>
  <si>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</si>
  <si>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</si>
  <si>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</si>
  <si>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</si>
  <si>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</si>
  <si>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</si>
  <si>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</si>
  <si>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</si>
  <si>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</si>
  <si>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</si>
  <si>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</si>
  <si>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</si>
  <si>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</si>
  <si>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</si>
  <si>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</si>
  <si>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</si>
  <si>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</si>
  <si>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</si>
  <si>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</si>
  <si>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</si>
  <si>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</si>
  <si>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</si>
  <si>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</si>
  <si>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</si>
  <si>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</si>
  <si>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</si>
  <si>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</si>
  <si>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</si>
  <si>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</si>
  <si>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</si>
  <si>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</si>
  <si>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</si>
  <si>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</si>
  <si>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</si>
  <si>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</si>
  <si>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</si>
  <si>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</si>
  <si>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</si>
  <si>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</si>
  <si>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</si>
  <si>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</si>
  <si>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</si>
  <si>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</si>
  <si>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</si>
  <si>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</si>
  <si>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</si>
  <si>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</si>
  <si>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</si>
  <si>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</si>
  <si>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</si>
  <si>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</si>
  <si>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</si>
  <si>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</si>
  <si>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</si>
  <si>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</si>
  <si>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</si>
  <si>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</si>
  <si>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</si>
  <si>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</si>
  <si>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</si>
  <si>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</si>
  <si>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</si>
  <si>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</si>
  <si>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</si>
  <si>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</si>
  <si>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</si>
  <si>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</si>
  <si>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</si>
  <si>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</si>
  <si>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</si>
  <si>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</si>
  <si>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</si>
  <si>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</si>
  <si>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</si>
  <si>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</si>
  <si>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</si>
  <si>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</si>
  <si>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</si>
  <si>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</si>
  <si>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</si>
  <si>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</si>
  <si>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</si>
  <si>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</si>
  <si>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</si>
  <si>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</si>
  <si>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</si>
  <si>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</si>
  <si>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</si>
  <si>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</si>
  <si>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</si>
  <si>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</si>
  <si>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</si>
  <si>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</si>
  <si>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</si>
  <si>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</si>
  <si>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</si>
  <si>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</si>
  <si>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</si>
  <si>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</si>
  <si>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</si>
  <si>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</si>
  <si>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</si>
  <si>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</si>
  <si>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</si>
  <si>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</si>
  <si>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</si>
  <si>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</si>
  <si>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</si>
  <si>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</si>
  <si>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</si>
  <si>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</si>
  <si>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</si>
  <si>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</si>
  <si>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</si>
  <si>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</si>
  <si>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</si>
  <si>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</si>
  <si>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</si>
  <si>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</si>
  <si>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</si>
  <si>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</si>
  <si>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</si>
  <si>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</si>
  <si>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</si>
  <si>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</si>
  <si>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</si>
  <si>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</si>
  <si>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</si>
  <si>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</si>
  <si>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</si>
  <si>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</si>
  <si>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</si>
  <si>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</si>
  <si>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</si>
  <si>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</si>
  <si>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</si>
  <si>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</si>
  <si>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</si>
  <si>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</si>
  <si>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</si>
  <si>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</si>
  <si>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</si>
  <si>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</si>
  <si>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</si>
  <si>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</si>
  <si>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</si>
  <si>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</si>
  <si>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</si>
  <si>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</si>
  <si>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</si>
  <si>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</si>
  <si>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</si>
  <si>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</si>
  <si>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</si>
  <si>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</si>
  <si>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</si>
  <si>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</si>
  <si>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</si>
  <si>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</si>
  <si>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</si>
  <si>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</si>
  <si>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</si>
  <si>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</si>
  <si>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</si>
  <si>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</si>
  <si>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</si>
  <si>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</si>
  <si>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</si>
  <si>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</si>
  <si>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</si>
  <si>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</si>
  <si>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</si>
  <si>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</si>
  <si>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</si>
  <si>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</si>
  <si>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</si>
  <si>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</si>
  <si>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</si>
  <si>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</si>
  <si>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</si>
  <si>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</si>
  <si>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</si>
  <si>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</si>
  <si>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</si>
  <si>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</si>
  <si>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</si>
  <si>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</si>
  <si>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</si>
  <si>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</si>
  <si>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</si>
  <si>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</si>
  <si>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</si>
  <si>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</si>
  <si>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</si>
  <si>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</si>
  <si>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</si>
  <si>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</si>
  <si>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</si>
  <si>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</si>
  <si>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</si>
  <si>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</si>
  <si>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</si>
  <si>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</si>
  <si>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</si>
  <si>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</si>
  <si>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</si>
  <si>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</si>
  <si>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</si>
  <si>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</si>
  <si>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</si>
  <si>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</si>
  <si>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</si>
  <si>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</si>
  <si>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</si>
  <si>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</si>
  <si>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</si>
  <si>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</si>
  <si>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</si>
  <si>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</si>
  <si>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</si>
  <si>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</si>
  <si>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</si>
  <si>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</si>
  <si>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</si>
  <si>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</si>
  <si>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</si>
  <si>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</si>
  <si>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</si>
  <si>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</si>
  <si>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</si>
  <si>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</si>
  <si>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</si>
  <si>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</si>
  <si>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</si>
  <si>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</si>
  <si>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</si>
  <si>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</si>
  <si>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</si>
  <si>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</si>
  <si>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</si>
  <si>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</si>
  <si>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</si>
  <si>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</si>
  <si>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</si>
  <si>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</si>
  <si>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</si>
  <si>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</si>
  <si>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</si>
  <si>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</si>
  <si>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</si>
  <si>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</si>
  <si>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</si>
  <si>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</si>
  <si>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</si>
  <si>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</si>
  <si>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</si>
  <si>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</si>
  <si>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</si>
  <si>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</si>
  <si>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</si>
  <si>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</si>
  <si>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</si>
  <si>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</si>
  <si>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</si>
  <si>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</si>
  <si>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</si>
  <si>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</si>
  <si>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</si>
  <si>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</si>
  <si>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</si>
  <si>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</si>
  <si>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</si>
  <si>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</si>
  <si>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</si>
  <si>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</si>
  <si>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</si>
  <si>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</si>
  <si>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</si>
  <si>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</si>
  <si>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</si>
  <si>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</si>
  <si>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</si>
  <si>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</si>
  <si>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</si>
  <si>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</si>
  <si>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</si>
  <si>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</si>
  <si>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</si>
  <si>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</si>
  <si>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</si>
  <si>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</si>
  <si>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</si>
  <si>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</si>
  <si>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</si>
  <si>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</si>
  <si>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</si>
  <si>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</si>
  <si>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</si>
  <si>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</si>
  <si>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</si>
  <si>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</si>
  <si>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</si>
  <si>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</si>
  <si>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</si>
  <si>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</si>
  <si>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</si>
  <si>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</si>
  <si>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</si>
  <si>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</si>
  <si>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</si>
  <si>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</si>
  <si>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</si>
  <si>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</si>
  <si>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</si>
  <si>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</si>
  <si>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</si>
  <si>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</si>
  <si>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</si>
  <si>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</si>
  <si>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</si>
  <si>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</si>
  <si>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</si>
  <si>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</si>
  <si>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</si>
  <si>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</si>
  <si>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</si>
  <si>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</si>
  <si>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</si>
  <si>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</si>
  <si>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</si>
  <si>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</si>
  <si>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</si>
  <si>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</si>
  <si>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</si>
  <si>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</si>
  <si>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</si>
  <si>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</si>
  <si>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</si>
  <si>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</si>
  <si>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</si>
  <si>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</si>
  <si>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</si>
  <si>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</si>
  <si>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</si>
  <si>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</si>
  <si>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</si>
  <si>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</si>
  <si>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</si>
  <si>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</si>
  <si>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</si>
  <si>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</si>
  <si>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</si>
  <si>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</si>
  <si>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</si>
  <si>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</si>
  <si>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</si>
  <si>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</si>
  <si>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</si>
  <si>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</si>
  <si>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</si>
  <si>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</si>
  <si>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</si>
  <si>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</si>
  <si>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</si>
  <si>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</si>
  <si>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</si>
  <si>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</si>
  <si>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</si>
  <si>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</si>
  <si>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</si>
  <si>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</si>
  <si>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</si>
  <si>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</si>
  <si>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</si>
  <si>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</si>
  <si>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</si>
  <si>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</si>
  <si>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</si>
  <si>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</si>
  <si>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</si>
  <si>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</si>
  <si>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</si>
  <si>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</si>
  <si>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</si>
  <si>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</si>
  <si>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</si>
  <si>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</si>
  <si>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</si>
  <si>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</si>
  <si>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</si>
  <si>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</si>
  <si>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</si>
  <si>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</si>
  <si>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</si>
  <si>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</si>
  <si>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</si>
  <si>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</si>
  <si>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</si>
  <si>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</si>
  <si>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</si>
  <si>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</si>
  <si>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</si>
  <si>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</si>
  <si>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</si>
  <si>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</si>
  <si>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</si>
  <si>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</si>
  <si>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</si>
  <si>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</si>
  <si>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</si>
  <si>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</si>
  <si>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</si>
  <si>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</si>
  <si>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</si>
  <si>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</si>
  <si>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</si>
  <si>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</si>
  <si>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</si>
  <si>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</si>
  <si>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</si>
  <si>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</si>
  <si>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</si>
  <si>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</si>
  <si>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</si>
  <si>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</si>
  <si>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</si>
  <si>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</si>
  <si>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</si>
  <si>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</si>
  <si>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</si>
  <si>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</si>
  <si>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</si>
  <si>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</si>
  <si>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</si>
  <si>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</si>
  <si>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</si>
  <si>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</si>
  <si>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</si>
  <si>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</si>
  <si>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</si>
  <si>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</si>
  <si>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</si>
  <si>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</si>
  <si>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</si>
  <si>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</si>
  <si>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</si>
  <si>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</si>
  <si>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</si>
  <si>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</si>
  <si>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</si>
  <si>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</si>
  <si>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</si>
  <si>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</si>
  <si>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</si>
  <si>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</si>
  <si>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</si>
  <si>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</si>
  <si>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</si>
  <si>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</si>
  <si>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</si>
  <si>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</si>
  <si>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</si>
  <si>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</si>
  <si>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</si>
  <si>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</si>
  <si>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</si>
  <si>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</si>
  <si>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</si>
  <si>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</si>
  <si>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</si>
  <si>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</si>
  <si>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</si>
  <si>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</si>
  <si>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</si>
  <si>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</si>
  <si>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</si>
  <si>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</si>
  <si>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</si>
  <si>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</si>
  <si>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</si>
  <si>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</si>
  <si>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</si>
  <si>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</si>
  <si>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</si>
  <si>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</si>
  <si>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</si>
  <si>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</si>
  <si>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</si>
  <si>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</si>
  <si>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</si>
  <si>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</si>
  <si>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</si>
  <si>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</si>
  <si>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</si>
  <si>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</si>
  <si>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</si>
  <si>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</si>
  <si>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</si>
  <si>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</si>
  <si>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</si>
  <si>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</si>
  <si>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</si>
  <si>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</si>
  <si>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</si>
  <si>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</si>
  <si>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</si>
  <si>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</si>
  <si>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</si>
  <si>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</si>
  <si>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</si>
  <si>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</si>
  <si>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</si>
  <si>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</si>
  <si>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</si>
  <si>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</si>
  <si>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</si>
  <si>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</si>
  <si>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</si>
  <si>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</si>
  <si>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</si>
  <si>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</si>
  <si>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</si>
  <si>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</si>
  <si>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</si>
  <si>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</si>
  <si>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</si>
  <si>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</si>
  <si>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</si>
  <si>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</si>
  <si>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</si>
  <si>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</si>
  <si>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</si>
  <si>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</si>
  <si>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</si>
  <si>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</si>
  <si>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</si>
  <si>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</si>
  <si>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</si>
  <si>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</si>
  <si>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</si>
  <si>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</si>
  <si>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</si>
  <si>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</si>
  <si>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</si>
  <si>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</si>
  <si>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</si>
  <si>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</si>
  <si>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</si>
  <si>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</si>
  <si>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</si>
  <si>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</si>
  <si>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</si>
  <si>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</si>
  <si>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</si>
  <si>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</si>
  <si>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</si>
  <si>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</si>
  <si>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</si>
  <si>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</si>
  <si>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</si>
  <si>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</si>
  <si>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</si>
  <si>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</si>
  <si>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</si>
  <si>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</si>
  <si>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</si>
  <si>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</si>
  <si>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</si>
  <si>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</si>
  <si>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</si>
  <si>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</si>
  <si>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</si>
  <si>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</si>
  <si>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</si>
  <si>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</si>
  <si>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</si>
  <si>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</si>
  <si>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</si>
  <si>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</si>
  <si>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</si>
  <si>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</si>
  <si>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</si>
  <si>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</si>
  <si>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</si>
  <si>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</si>
  <si>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</si>
  <si>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</si>
  <si>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</si>
  <si>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</si>
  <si>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</si>
  <si>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</si>
  <si>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</si>
  <si>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</si>
  <si>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</si>
  <si>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</si>
  <si>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</si>
  <si>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</si>
  <si>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</si>
  <si>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</si>
  <si>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</si>
  <si>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</si>
  <si>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</si>
  <si>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</si>
  <si>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</si>
  <si>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</si>
  <si>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</si>
  <si>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</si>
  <si>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</si>
  <si>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</si>
  <si>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</si>
  <si>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</si>
  <si>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</si>
  <si>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</si>
  <si>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</si>
  <si>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</si>
  <si>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</si>
  <si>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</si>
  <si>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</si>
  <si>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</si>
  <si>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</si>
  <si>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</si>
  <si>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</si>
  <si>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</si>
  <si>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</si>
  <si>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</si>
  <si>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</si>
  <si>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</si>
  <si>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</si>
  <si>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</si>
  <si>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</si>
  <si>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</si>
  <si>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</si>
  <si>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</si>
  <si>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</si>
  <si>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</si>
  <si>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</si>
  <si>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</si>
  <si>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</si>
  <si>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</si>
  <si>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</si>
  <si>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</si>
  <si>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</si>
  <si>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</si>
  <si>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</si>
  <si>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</si>
  <si>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</si>
  <si>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</si>
  <si>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</si>
  <si>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</si>
  <si>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</si>
  <si>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</si>
  <si>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</si>
  <si>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</si>
  <si>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</si>
  <si>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</si>
  <si>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</si>
  <si>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</si>
  <si>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</si>
  <si>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</si>
  <si>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</si>
  <si>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</si>
  <si>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</si>
  <si>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</si>
  <si>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</si>
  <si>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</si>
  <si>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</si>
  <si>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</si>
  <si>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</si>
  <si>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</si>
  <si>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</si>
  <si>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</si>
  <si>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</si>
  <si>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</si>
  <si>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</si>
  <si>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</si>
  <si>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</si>
  <si>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</si>
  <si>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</si>
  <si>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</si>
  <si>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</si>
  <si>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</si>
  <si>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</si>
  <si>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</si>
  <si>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</si>
  <si>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</si>
  <si>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</si>
  <si>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</si>
  <si>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</si>
  <si>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</si>
  <si>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</si>
  <si>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</si>
  <si>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</si>
  <si>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</si>
  <si>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</si>
  <si>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</si>
  <si>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</si>
  <si>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</si>
  <si>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</si>
  <si>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</si>
  <si>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</si>
  <si>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</si>
  <si>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</si>
  <si>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</si>
  <si>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</si>
  <si>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</si>
  <si>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</si>
  <si>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</si>
  <si>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</si>
  <si>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</si>
  <si>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</si>
  <si>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</si>
  <si>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</si>
  <si>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</si>
  <si>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</si>
  <si>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</si>
  <si>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</si>
  <si>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</si>
  <si>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</si>
  <si>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</si>
  <si>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</si>
  <si>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</si>
  <si>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</si>
  <si>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</si>
  <si>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</si>
  <si>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</si>
  <si>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</si>
  <si>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</si>
  <si>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</si>
  <si>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</si>
  <si>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</si>
  <si>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</si>
  <si>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</si>
  <si>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</si>
  <si>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</si>
  <si>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</si>
  <si>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</si>
  <si>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</si>
  <si>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</si>
  <si>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</si>
  <si>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</si>
  <si>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</si>
  <si>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</si>
  <si>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</si>
  <si>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</si>
  <si>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</si>
  <si>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</si>
  <si>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</si>
  <si>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</si>
  <si>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</si>
  <si>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</si>
  <si>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</si>
  <si>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</si>
  <si>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</si>
  <si>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</si>
  <si>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</si>
  <si>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</si>
  <si>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</si>
  <si>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</si>
  <si>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</si>
  <si>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</si>
  <si>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</si>
  <si>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</si>
  <si>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</si>
  <si>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</si>
  <si>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</si>
  <si>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</si>
  <si>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</si>
  <si>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</si>
  <si>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</si>
  <si>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</si>
  <si>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</si>
  <si>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</si>
  <si>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</si>
  <si>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</si>
  <si>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</si>
  <si>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</si>
  <si>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</si>
  <si>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</si>
  <si>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</si>
  <si>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</si>
  <si>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</si>
  <si>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</si>
  <si>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</si>
  <si>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</si>
  <si>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</si>
  <si>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</si>
  <si>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</si>
  <si>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</si>
  <si>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</si>
  <si>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</si>
  <si>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</si>
  <si>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</si>
  <si>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</si>
  <si>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</si>
  <si>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</si>
  <si>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</si>
  <si>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</si>
  <si>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</si>
  <si>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</si>
  <si>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</si>
  <si>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</si>
  <si>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</si>
  <si>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</si>
  <si>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</si>
  <si>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</si>
  <si>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</si>
  <si>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</si>
  <si>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</si>
  <si>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</si>
  <si>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</si>
  <si>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</si>
  <si>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</si>
  <si>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</si>
  <si>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</si>
  <si>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</si>
  <si>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</si>
  <si>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</si>
  <si>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</si>
  <si>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</si>
  <si>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</si>
  <si>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</si>
  <si>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</si>
  <si>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</si>
  <si>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</si>
  <si>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</si>
  <si>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</si>
  <si>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</si>
  <si>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</si>
  <si>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</si>
  <si>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</si>
  <si>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</si>
  <si>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</si>
  <si>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</si>
  <si>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</si>
  <si>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</si>
  <si>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</si>
  <si>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</si>
  <si>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</si>
  <si>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</si>
  <si>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</si>
  <si>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</si>
  <si>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</si>
  <si>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</si>
  <si>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</si>
  <si>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</si>
  <si>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</si>
  <si>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</si>
  <si>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</si>
  <si>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</si>
  <si>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</si>
  <si>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</si>
  <si>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</si>
  <si>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</si>
  <si>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</si>
  <si>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</si>
  <si>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</si>
  <si>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</si>
  <si>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</si>
  <si>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</si>
  <si>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</si>
  <si>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</si>
  <si>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</si>
  <si>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</si>
  <si>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</si>
  <si>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</si>
  <si>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</si>
  <si>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</si>
  <si>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</si>
  <si>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</si>
  <si>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</si>
  <si>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</si>
  <si>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</si>
  <si>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</si>
  <si>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</si>
  <si>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</si>
  <si>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</si>
  <si>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</si>
  <si>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</si>
  <si>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</si>
  <si>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</si>
  <si>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</si>
  <si>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</si>
  <si>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</si>
  <si>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</si>
  <si>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</si>
  <si>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</si>
  <si>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</si>
  <si>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</si>
  <si>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</si>
  <si>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</si>
  <si>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</si>
  <si>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</si>
  <si>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</si>
  <si>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</si>
  <si>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</si>
  <si>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</si>
  <si>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</si>
  <si>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</si>
  <si>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</si>
  <si>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</si>
  <si>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</si>
  <si>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</si>
  <si>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</si>
  <si>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</si>
  <si>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</si>
  <si>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</si>
  <si>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</si>
  <si>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</si>
  <si>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</si>
  <si>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</si>
  <si>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</si>
  <si>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</si>
  <si>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</si>
  <si>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</si>
  <si>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</si>
  <si>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</si>
  <si>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</si>
  <si>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</si>
  <si>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</si>
  <si>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</si>
  <si>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</si>
  <si>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</si>
  <si>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</si>
  <si>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</si>
  <si>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</si>
  <si>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</si>
  <si>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</si>
  <si>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</si>
  <si>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</si>
  <si>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</si>
  <si>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</si>
  <si>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</si>
  <si>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</si>
  <si>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</si>
  <si>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</si>
  <si>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</si>
  <si>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</si>
  <si>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</si>
  <si>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</si>
  <si>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</si>
  <si>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</si>
  <si>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</si>
  <si>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</si>
  <si>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</si>
  <si>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</si>
  <si>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</si>
  <si>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</si>
  <si>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</si>
  <si>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</si>
  <si>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</si>
  <si>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</si>
  <si>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</si>
  <si>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</si>
  <si>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</si>
  <si>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</si>
  <si>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</si>
  <si>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</si>
  <si>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</si>
  <si>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</si>
  <si>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</si>
  <si>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</si>
  <si>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</si>
  <si>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</si>
  <si>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</si>
  <si>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</si>
  <si>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</si>
  <si>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</si>
  <si>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</si>
  <si>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</si>
  <si>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</si>
  <si>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</si>
  <si>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</si>
  <si>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</si>
  <si>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</si>
  <si>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</si>
  <si>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</si>
  <si>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</si>
  <si>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</si>
  <si>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</si>
  <si>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</si>
  <si>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</si>
  <si>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</si>
  <si>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</si>
  <si>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</si>
  <si>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</si>
  <si>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</si>
  <si>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</si>
  <si>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</si>
  <si>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</si>
  <si>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</si>
  <si>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</si>
  <si>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</si>
  <si>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</si>
  <si>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</si>
  <si>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</si>
  <si>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</si>
  <si>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</si>
  <si>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</si>
  <si>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</si>
  <si>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</si>
  <si>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</si>
  <si>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</si>
  <si>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</si>
  <si>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</si>
  <si>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</si>
  <si>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</si>
  <si>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</si>
  <si>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</si>
  <si>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</si>
  <si>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</si>
  <si>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</si>
  <si>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</si>
  <si>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</si>
  <si>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</si>
  <si>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</si>
  <si>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</si>
  <si>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</si>
  <si>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</si>
  <si>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</si>
  <si>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</si>
  <si>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</si>
  <si>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</si>
  <si>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</si>
  <si>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</si>
  <si>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</si>
  <si>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</si>
  <si>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</si>
  <si>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</si>
  <si>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</si>
  <si>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</si>
  <si>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</si>
  <si>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</si>
  <si>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</si>
  <si>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</si>
  <si>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</si>
  <si>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</si>
  <si>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</si>
  <si>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</si>
  <si>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</si>
  <si>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</si>
  <si>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</si>
  <si>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</si>
  <si>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</si>
  <si>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</si>
  <si>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</si>
  <si>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</si>
  <si>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</si>
  <si>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</si>
  <si>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</si>
  <si>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</si>
  <si>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</si>
  <si>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</si>
  <si>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</si>
  <si>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</si>
  <si>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</si>
  <si>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</si>
  <si>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</si>
  <si>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</si>
  <si>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</si>
  <si>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</si>
  <si>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</si>
  <si>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</si>
  <si>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</si>
  <si>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</si>
  <si>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</si>
  <si>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</si>
  <si>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</si>
  <si>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</si>
  <si>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</si>
  <si>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</si>
  <si>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</si>
  <si>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</si>
  <si>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</si>
  <si>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</si>
  <si>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</si>
  <si>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</si>
  <si>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</si>
  <si>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</si>
  <si>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</si>
  <si>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</si>
  <si>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</si>
  <si>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</si>
  <si>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</si>
  <si>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</si>
  <si>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</si>
  <si>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</si>
  <si>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</si>
  <si>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</si>
  <si>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</si>
  <si>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</si>
  <si>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</si>
  <si>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</si>
  <si>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</si>
  <si>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</si>
  <si>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</si>
  <si>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</si>
  <si>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</si>
  <si>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</si>
  <si>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</si>
  <si>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</si>
  <si>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</si>
  <si>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</si>
  <si>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</si>
  <si>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</si>
  <si>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</si>
  <si>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</si>
  <si>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</si>
  <si>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</si>
  <si>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</si>
  <si>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</si>
  <si>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</si>
  <si>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</si>
  <si>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</si>
  <si>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</si>
  <si>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</si>
  <si>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</si>
  <si>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</si>
  <si>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</si>
  <si>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</si>
  <si>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</si>
  <si>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</si>
  <si>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</si>
  <si>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</si>
  <si>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</si>
  <si>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</si>
  <si>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</si>
  <si>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</si>
  <si>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</si>
  <si>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</si>
  <si>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</si>
  <si>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</si>
  <si>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</si>
  <si>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</si>
  <si>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</si>
  <si>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</si>
  <si>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</si>
  <si>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</si>
  <si>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</si>
  <si>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</si>
  <si>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</si>
  <si>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</si>
  <si>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</si>
  <si>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</si>
  <si>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</si>
  <si>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</si>
  <si>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</si>
  <si>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</si>
  <si>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</si>
  <si>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</si>
  <si>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</si>
  <si>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</si>
  <si>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</si>
  <si>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</si>
  <si>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</si>
  <si>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</si>
  <si>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</si>
  <si>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</si>
  <si>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</si>
  <si>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</si>
  <si>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</si>
  <si>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</si>
  <si>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</si>
  <si>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</si>
  <si>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</si>
  <si>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</si>
  <si>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</si>
  <si>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</si>
  <si>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</si>
  <si>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</si>
  <si>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</si>
  <si>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</si>
  <si>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</si>
  <si>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</si>
  <si>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</si>
  <si>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</si>
  <si>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</si>
  <si>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</si>
  <si>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</si>
  <si>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</si>
  <si>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</si>
  <si>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</si>
  <si>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</si>
  <si>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</si>
  <si>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</si>
  <si>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</si>
  <si>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</si>
  <si>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</si>
  <si>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</si>
  <si>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</si>
  <si>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</si>
  <si>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</si>
  <si>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</si>
  <si>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</si>
  <si>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</si>
  <si>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</si>
  <si>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</si>
  <si>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</si>
  <si>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</si>
  <si>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</si>
  <si>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</si>
  <si>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</si>
  <si>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</si>
  <si>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</si>
  <si>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</si>
  <si>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</si>
  <si>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</si>
  <si>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</si>
  <si>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</si>
  <si>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</si>
  <si>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</si>
  <si>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</si>
  <si>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</si>
  <si>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</si>
  <si>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</si>
  <si>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</si>
  <si>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</si>
  <si>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</si>
  <si>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</si>
  <si>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</si>
  <si>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</si>
  <si>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</si>
  <si>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</si>
  <si>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</si>
  <si>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</si>
  <si>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</si>
  <si>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</si>
  <si>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</si>
  <si>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</si>
  <si>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</si>
  <si>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</si>
  <si>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</si>
  <si>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</si>
  <si>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</si>
  <si>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</si>
  <si>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</si>
  <si>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</si>
  <si>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</si>
  <si>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</si>
  <si>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</si>
  <si>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</si>
  <si>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</si>
  <si>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</si>
  <si>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</si>
  <si>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</si>
  <si>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</si>
  <si>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</si>
  <si>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</si>
  <si>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</si>
  <si>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</si>
  <si>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</si>
  <si>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</si>
  <si>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</si>
  <si>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</si>
  <si>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</si>
  <si>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</si>
  <si>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</si>
  <si>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</si>
  <si>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</si>
  <si>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</si>
  <si>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</si>
  <si>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</si>
  <si>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</si>
  <si>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</si>
  <si>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</si>
  <si>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</si>
  <si>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</si>
  <si>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</si>
  <si>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</si>
  <si>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</si>
  <si>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</si>
  <si>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</si>
  <si>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</si>
  <si>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</si>
  <si>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</si>
  <si>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</si>
  <si>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</si>
  <si>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</si>
  <si>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</si>
  <si>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</si>
  <si>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</si>
  <si>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</si>
  <si>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</si>
  <si>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</si>
  <si>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</si>
  <si>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</si>
  <si>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</si>
  <si>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</si>
  <si>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</si>
  <si>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</si>
  <si>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</si>
  <si>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</si>
  <si>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</si>
  <si>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</si>
  <si>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</si>
  <si>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</si>
  <si>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</si>
  <si>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</si>
  <si>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</si>
  <si>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</si>
  <si>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</si>
  <si>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</si>
  <si>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</si>
  <si>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</si>
  <si>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</si>
  <si>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</si>
  <si>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</si>
  <si>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</si>
  <si>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</si>
  <si>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</si>
  <si>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</si>
  <si>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</si>
  <si>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</si>
  <si>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</si>
  <si>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</si>
  <si>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</si>
  <si>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</si>
  <si>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</si>
  <si>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</si>
  <si>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</si>
  <si>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</si>
  <si>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</si>
  <si>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</si>
  <si>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</si>
  <si>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</si>
  <si>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</si>
  <si>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</si>
  <si>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</si>
  <si>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</si>
  <si>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</si>
  <si>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</si>
  <si>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</si>
  <si>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</si>
  <si>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</si>
  <si>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</si>
  <si>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</si>
  <si>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</si>
  <si>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</si>
  <si>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</si>
  <si>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</si>
  <si>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</si>
  <si>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</si>
  <si>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</si>
  <si>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</si>
  <si>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</si>
  <si>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</si>
  <si>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</si>
  <si>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</si>
  <si>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</si>
  <si>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</si>
  <si>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</si>
  <si>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</si>
  <si>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</si>
  <si>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</si>
  <si>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</si>
  <si>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</si>
  <si>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</si>
  <si>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</si>
  <si>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</si>
  <si>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</si>
  <si>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</si>
  <si>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</si>
  <si>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</si>
  <si>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</si>
  <si>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</si>
  <si>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</si>
  <si>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</si>
  <si>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</si>
  <si>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</si>
  <si>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</si>
  <si>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</si>
  <si>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</si>
  <si>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</si>
  <si>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</si>
  <si>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</si>
  <si>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</si>
  <si>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</si>
  <si>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</si>
  <si>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</si>
  <si>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</si>
  <si>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</si>
  <si>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</si>
  <si>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</si>
  <si>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</si>
  <si>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</si>
  <si>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</si>
  <si>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</si>
  <si>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</si>
  <si>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</si>
  <si>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</si>
  <si>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</si>
  <si>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</si>
  <si>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</si>
  <si>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</si>
  <si>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</si>
  <si>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</si>
  <si>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</si>
  <si>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</si>
  <si>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</si>
  <si>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</si>
  <si>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</si>
  <si>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</si>
  <si>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</si>
  <si>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</si>
  <si>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</si>
  <si>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</si>
  <si>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</si>
  <si>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</si>
  <si>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</si>
  <si>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</si>
  <si>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</si>
  <si>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</si>
  <si>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</si>
  <si>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</si>
  <si>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</si>
  <si>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</si>
  <si>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</si>
  <si>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</si>
  <si>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</si>
  <si>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</si>
  <si>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</si>
  <si>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</si>
  <si>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</si>
  <si>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</si>
  <si>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</si>
  <si>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</si>
  <si>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</si>
  <si>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</si>
  <si>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</si>
  <si>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</si>
  <si>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</si>
  <si>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</si>
  <si>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</si>
  <si>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</si>
  <si>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</si>
  <si>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</si>
  <si>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</si>
  <si>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</si>
  <si>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</si>
  <si>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</si>
  <si>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</si>
  <si>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</si>
  <si>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</si>
  <si>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</si>
  <si>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</si>
  <si>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</si>
  <si>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</si>
  <si>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</si>
  <si>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</si>
  <si>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</si>
  <si>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</si>
  <si>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</si>
  <si>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</si>
  <si>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</si>
  <si>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</si>
  <si>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</si>
  <si>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</si>
  <si>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</si>
  <si>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</si>
  <si>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</si>
  <si>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</si>
  <si>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</si>
  <si>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</si>
  <si>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</si>
  <si>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</si>
  <si>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</si>
  <si>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</si>
  <si>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</si>
  <si>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</si>
  <si>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</si>
  <si>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</si>
  <si>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</si>
  <si>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</si>
  <si>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</si>
  <si>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</si>
  <si>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</si>
  <si>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</si>
  <si>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</si>
  <si>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</si>
  <si>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</si>
  <si>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</si>
  <si>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</si>
  <si>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</si>
  <si>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</si>
  <si>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</si>
  <si>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</si>
  <si>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</si>
  <si>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</si>
  <si>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</si>
  <si>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</si>
  <si>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</si>
  <si>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</si>
  <si>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</si>
  <si>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</si>
  <si>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</si>
  <si>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</si>
  <si>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</si>
  <si>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</si>
  <si>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</si>
  <si>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</si>
  <si>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</si>
  <si>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</si>
  <si>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</si>
  <si>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</si>
  <si>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</si>
  <si>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</si>
  <si>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</si>
  <si>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</si>
  <si>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</si>
  <si>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</si>
  <si>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</si>
  <si>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</si>
  <si>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</si>
  <si>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</si>
  <si>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</si>
  <si>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</si>
  <si>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</si>
  <si>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</si>
  <si>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</si>
  <si>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</si>
  <si>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</si>
  <si>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</si>
  <si>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</si>
  <si>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</si>
  <si>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</si>
  <si>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</si>
  <si>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</si>
  <si>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</si>
  <si>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</si>
  <si>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</si>
  <si>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</si>
  <si>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</si>
  <si>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</si>
  <si>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</si>
  <si>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</si>
  <si>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</si>
  <si>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</si>
  <si>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</si>
  <si>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</si>
  <si>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</si>
  <si>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</si>
  <si>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</si>
  <si>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</si>
  <si>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</si>
  <si>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</si>
  <si>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</si>
  <si>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</si>
  <si>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</si>
  <si>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</si>
  <si>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</si>
  <si>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</si>
  <si>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</si>
  <si>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</si>
  <si>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</si>
  <si>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</si>
  <si>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</si>
  <si>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</si>
  <si>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</si>
  <si>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</si>
  <si>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</si>
  <si>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</si>
  <si>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</si>
  <si>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</si>
  <si>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</si>
  <si>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</si>
  <si>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</si>
  <si>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</si>
  <si>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</si>
  <si>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</si>
  <si>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</si>
  <si>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</si>
  <si>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</si>
  <si>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</si>
  <si>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</si>
  <si>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</si>
  <si>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</si>
  <si>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</si>
  <si>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</si>
  <si>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</si>
  <si>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</si>
  <si>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</si>
  <si>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</si>
  <si>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</si>
  <si>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</si>
  <si>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</si>
  <si>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</si>
  <si>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</si>
  <si>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</si>
  <si>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</si>
  <si>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</si>
  <si>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</si>
  <si>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</si>
  <si>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</si>
  <si>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</si>
  <si>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</si>
  <si>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</si>
  <si>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</si>
  <si>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</si>
  <si>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</si>
  <si>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</si>
  <si>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</si>
  <si>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</si>
  <si>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</si>
  <si>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</si>
  <si>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</si>
  <si>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</si>
  <si>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</si>
  <si>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</si>
  <si>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</si>
  <si>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</si>
  <si>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</si>
  <si>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</si>
  <si>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</si>
  <si>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</si>
  <si>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</si>
  <si>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</si>
  <si>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</si>
  <si>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</si>
  <si>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</si>
  <si>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</si>
  <si>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</si>
  <si>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</si>
  <si>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</si>
  <si>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</si>
  <si>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</si>
  <si>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</si>
  <si>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</si>
  <si>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</si>
  <si>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</si>
  <si>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</si>
  <si>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</si>
  <si>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</si>
  <si>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</si>
  <si>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</si>
  <si>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</si>
  <si>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</si>
  <si>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</si>
  <si>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</si>
  <si>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</si>
  <si>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</si>
  <si>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</si>
  <si>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</si>
  <si>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</si>
  <si>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</si>
  <si>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</si>
  <si>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</si>
  <si>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</si>
  <si>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</si>
  <si>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</si>
  <si>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</si>
  <si>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</si>
  <si>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</si>
  <si>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</si>
  <si>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</si>
  <si>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</si>
  <si>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</si>
  <si>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</si>
  <si>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</si>
  <si>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</si>
  <si>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</si>
  <si>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</si>
  <si>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</si>
  <si>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</si>
  <si>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</si>
  <si>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</si>
  <si>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</si>
  <si>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</si>
  <si>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</si>
  <si>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</si>
  <si>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</si>
  <si>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</si>
  <si>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</si>
  <si>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</si>
  <si>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</si>
  <si>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</si>
  <si>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</si>
  <si>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</si>
  <si>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</si>
  <si>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</si>
  <si>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</si>
  <si>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</si>
  <si>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</si>
  <si>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</si>
  <si>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</si>
  <si>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</si>
  <si>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</si>
  <si>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</si>
  <si>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</si>
  <si>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</si>
  <si>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</si>
  <si>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</si>
  <si>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</si>
  <si>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</si>
  <si>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</si>
  <si>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</si>
  <si>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</si>
  <si>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</si>
  <si>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</si>
  <si>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</si>
  <si>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</si>
  <si>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</si>
  <si>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</si>
  <si>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</si>
  <si>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</si>
  <si>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</si>
  <si>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</si>
  <si>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</si>
  <si>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</si>
  <si>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</si>
  <si>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</si>
  <si>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</si>
  <si>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</si>
  <si>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</si>
  <si>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</si>
  <si>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</si>
  <si>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</si>
  <si>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</si>
  <si>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</si>
  <si>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</si>
  <si>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</si>
  <si>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</si>
  <si>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</si>
  <si>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</si>
  <si>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</si>
  <si>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</si>
  <si>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</si>
  <si>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</si>
  <si>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</si>
  <si>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</si>
  <si>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</si>
  <si>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</si>
  <si>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</si>
  <si>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</si>
  <si>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</si>
  <si>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</si>
  <si>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</si>
  <si>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</si>
  <si>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</si>
  <si>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</si>
  <si>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</si>
  <si>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</si>
  <si>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</si>
  <si>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</si>
  <si>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</si>
  <si>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</si>
  <si>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</si>
  <si>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</si>
  <si>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</si>
  <si>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</si>
  <si>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</si>
  <si>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</si>
  <si>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</si>
  <si>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</si>
  <si>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</si>
  <si>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</si>
  <si>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</si>
  <si>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</si>
  <si>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</si>
  <si>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</si>
  <si>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</si>
  <si>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</si>
  <si>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</si>
  <si>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</si>
  <si>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</si>
  <si>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</si>
  <si>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</si>
  <si>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</si>
  <si>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</si>
  <si>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</si>
  <si>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</si>
  <si>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</si>
  <si>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</si>
  <si>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</si>
  <si>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</si>
  <si>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</si>
  <si>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</si>
  <si>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</si>
  <si>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</si>
  <si>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</si>
  <si>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</si>
  <si>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</si>
  <si>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</si>
  <si>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</si>
  <si>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</si>
  <si>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</si>
  <si>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</si>
  <si>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</si>
  <si>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</si>
  <si>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</si>
  <si>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</si>
  <si>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</si>
  <si>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</si>
  <si>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</si>
  <si>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</si>
  <si>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</si>
  <si>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</si>
  <si>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</si>
  <si>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</si>
  <si>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</si>
  <si>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</si>
  <si>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</si>
  <si>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</si>
  <si>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</si>
  <si>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</si>
  <si>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</si>
  <si>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</si>
  <si>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</si>
  <si>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</si>
  <si>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</si>
  <si>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</si>
  <si>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</si>
  <si>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</si>
  <si>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</si>
  <si>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</si>
  <si>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</si>
  <si>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</si>
  <si>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</si>
  <si>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</si>
  <si>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</si>
  <si>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</si>
  <si>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</si>
  <si>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</si>
  <si>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</si>
  <si>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</si>
  <si>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</si>
  <si>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</si>
  <si>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</si>
  <si>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</si>
  <si>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</si>
  <si>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</si>
  <si>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</si>
  <si>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</si>
  <si>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</si>
  <si>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</si>
  <si>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</si>
  <si>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</si>
  <si>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</si>
  <si>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</si>
  <si>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</si>
  <si>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</si>
  <si>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</si>
  <si>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</si>
  <si>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</si>
  <si>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</si>
  <si>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</si>
  <si>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</si>
  <si>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</si>
  <si>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</si>
  <si>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</si>
  <si>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</si>
  <si>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</si>
  <si>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</si>
  <si>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</si>
  <si>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</si>
  <si>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</si>
  <si>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</si>
  <si>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</si>
  <si>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</si>
  <si>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</si>
  <si>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</si>
  <si>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</si>
  <si>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</si>
  <si>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</si>
  <si>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</si>
  <si>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</si>
  <si>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</si>
  <si>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</si>
  <si>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</si>
  <si>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</si>
  <si>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</si>
  <si>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</si>
  <si>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</si>
  <si>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</si>
  <si>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</si>
  <si>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</si>
  <si>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</si>
  <si>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</si>
  <si>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</si>
  <si>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</si>
  <si>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</si>
  <si>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</si>
  <si>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</si>
  <si>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</si>
  <si>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</si>
  <si>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</si>
  <si>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</si>
  <si>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</si>
  <si>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</si>
  <si>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</si>
  <si>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</si>
  <si>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</si>
  <si>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</si>
  <si>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</si>
  <si>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</si>
  <si>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</si>
  <si>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</si>
  <si>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</si>
  <si>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</si>
  <si>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</si>
  <si>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</si>
  <si>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</si>
  <si>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</si>
  <si>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</si>
  <si>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</si>
  <si>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</si>
  <si>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</si>
  <si>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</si>
  <si>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</si>
  <si>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</si>
  <si>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</si>
  <si>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</si>
  <si>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</si>
  <si>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</si>
  <si>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</si>
  <si>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</si>
  <si>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</si>
  <si>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</si>
  <si>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</si>
  <si>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</si>
  <si>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</si>
  <si>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</si>
  <si>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</si>
  <si>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</si>
  <si>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</si>
  <si>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</si>
  <si>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</si>
  <si>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</si>
  <si>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</si>
  <si>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</si>
  <si>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</si>
  <si>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</si>
  <si>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</si>
  <si>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</si>
  <si>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</si>
  <si>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</si>
  <si>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</si>
  <si>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</si>
  <si>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</si>
  <si>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</si>
  <si>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</si>
  <si>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</si>
  <si>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</si>
  <si>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</si>
  <si>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</si>
  <si>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</si>
  <si>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</si>
  <si>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</si>
  <si>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</si>
  <si>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</si>
  <si>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</si>
  <si>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</si>
  <si>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</si>
  <si>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</si>
  <si>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</si>
  <si>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</si>
  <si>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</si>
  <si>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</si>
  <si>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</si>
  <si>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</si>
  <si>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</si>
  <si>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</si>
  <si>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</si>
  <si>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</si>
  <si>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</si>
  <si>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</si>
  <si>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</si>
  <si>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</si>
  <si>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</si>
  <si>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</si>
  <si>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</si>
  <si>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</si>
  <si>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</si>
  <si>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</si>
  <si>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</si>
  <si>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</si>
  <si>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</si>
  <si>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</si>
  <si>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</si>
  <si>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</si>
  <si>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</si>
  <si>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</si>
  <si>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</si>
  <si>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</si>
  <si>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</si>
  <si>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</si>
  <si>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</si>
  <si>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</si>
  <si>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</si>
  <si>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</si>
  <si>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</si>
  <si>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</si>
  <si>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</si>
  <si>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</si>
  <si>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</si>
  <si>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</si>
  <si>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</si>
  <si>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</si>
  <si>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</si>
  <si>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</si>
  <si>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</si>
  <si>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</si>
  <si>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</si>
  <si>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</si>
  <si>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</si>
  <si>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</si>
  <si>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</si>
  <si>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</si>
  <si>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</si>
  <si>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</si>
  <si>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</si>
  <si>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</si>
  <si>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</si>
  <si>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</si>
  <si>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</si>
  <si>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</si>
  <si>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</si>
  <si>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</si>
  <si>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</si>
  <si>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</si>
  <si>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</si>
  <si>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</si>
  <si>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</si>
  <si>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</si>
  <si>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</si>
  <si>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</si>
  <si>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</si>
  <si>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</si>
  <si>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</si>
  <si>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</si>
  <si>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</si>
  <si>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</si>
  <si>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</si>
  <si>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</si>
  <si>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</si>
  <si>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</si>
  <si>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</si>
  <si>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</si>
  <si>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</si>
  <si>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</si>
  <si>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</si>
  <si>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</si>
  <si>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</si>
  <si>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</si>
  <si>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</si>
  <si>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</si>
  <si>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</si>
  <si>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</si>
  <si>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</si>
  <si>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</si>
  <si>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</si>
  <si>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</si>
  <si>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</si>
  <si>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</si>
  <si>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</si>
  <si>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</si>
  <si>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</si>
  <si>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</si>
  <si>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</si>
  <si>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</si>
  <si>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</si>
  <si>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</si>
  <si>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</si>
  <si>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</si>
  <si>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</si>
  <si>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</si>
  <si>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</si>
  <si>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</si>
  <si>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</si>
  <si>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</si>
  <si>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</si>
  <si>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</si>
  <si>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</si>
  <si>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</si>
  <si>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</si>
  <si>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</si>
  <si>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</si>
  <si>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</si>
  <si>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</si>
  <si>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</si>
  <si>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</si>
  <si>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</si>
  <si>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</si>
  <si>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</si>
  <si>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</si>
  <si>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</si>
  <si>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</si>
  <si>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</si>
  <si>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</si>
  <si>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</si>
  <si>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</si>
  <si>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</si>
  <si>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</si>
  <si>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</si>
  <si>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</si>
  <si>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</si>
  <si>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</si>
  <si>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</si>
  <si>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</si>
  <si>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</si>
  <si>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</si>
  <si>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</si>
  <si>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</si>
  <si>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</si>
  <si>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</si>
  <si>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</si>
  <si>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</si>
  <si>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</si>
  <si>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</si>
  <si>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</si>
  <si>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</si>
  <si>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</si>
  <si>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</si>
  <si>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</si>
  <si>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</si>
  <si>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</si>
  <si>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</si>
  <si>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</si>
  <si>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</si>
  <si>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</si>
  <si>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</si>
  <si>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</si>
  <si>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</si>
  <si>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</si>
  <si>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</si>
  <si>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</si>
  <si>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</si>
  <si>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</si>
  <si>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</si>
  <si>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</si>
  <si>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</si>
  <si>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</si>
  <si>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</si>
  <si>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</si>
  <si>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</si>
  <si>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</si>
  <si>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</si>
  <si>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</si>
  <si>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</si>
  <si>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</si>
  <si>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</si>
  <si>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</si>
  <si>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</si>
  <si>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</si>
  <si>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</si>
  <si>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</si>
  <si>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</si>
  <si>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</si>
  <si>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</si>
  <si>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</si>
  <si>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</si>
  <si>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</si>
  <si>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</si>
  <si>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</si>
  <si>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</si>
  <si>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</si>
  <si>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</si>
  <si>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</si>
  <si>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</si>
  <si>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</si>
  <si>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</si>
  <si>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</si>
  <si>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</si>
  <si>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</si>
  <si>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</si>
  <si>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</si>
  <si>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</si>
  <si>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</si>
  <si>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</si>
  <si>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</si>
  <si>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</si>
  <si>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</si>
  <si>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</si>
  <si>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</si>
  <si>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</si>
  <si>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</si>
  <si>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</si>
  <si>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</si>
  <si>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</si>
  <si>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</si>
  <si>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</si>
  <si>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</si>
  <si>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</si>
  <si>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</si>
  <si>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</si>
  <si>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</si>
  <si>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</si>
  <si>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</si>
  <si>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</si>
  <si>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</si>
  <si>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</si>
  <si>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</si>
  <si>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</si>
  <si>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</si>
  <si>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</si>
  <si>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</si>
  <si>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</si>
  <si>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</si>
  <si>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</si>
  <si>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</si>
  <si>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</si>
  <si>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</si>
  <si>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</si>
  <si>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</si>
  <si>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</si>
  <si>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</si>
  <si>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</si>
  <si>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</si>
  <si>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</si>
  <si>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</si>
  <si>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</si>
  <si>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</si>
  <si>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</si>
  <si>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</si>
  <si>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</si>
  <si>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</si>
  <si>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</si>
  <si>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</si>
  <si>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</si>
  <si>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</si>
  <si>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</si>
  <si>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</si>
  <si>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</si>
  <si>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</si>
  <si>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</si>
  <si>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</si>
  <si>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</si>
  <si>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</si>
  <si>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</si>
  <si>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</si>
  <si>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</si>
  <si>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</si>
  <si>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</si>
  <si>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</si>
  <si>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</si>
  <si>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</si>
  <si>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</si>
  <si>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</si>
  <si>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</si>
  <si>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</si>
  <si>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</si>
  <si>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</si>
  <si>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</si>
  <si>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</si>
  <si>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</si>
  <si>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</si>
  <si>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</si>
  <si>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</si>
  <si>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</si>
  <si>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</si>
  <si>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</si>
  <si>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</si>
  <si>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</si>
  <si>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</si>
  <si>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</si>
  <si>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</si>
  <si>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</si>
  <si>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</si>
  <si>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</si>
  <si>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</si>
  <si>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</si>
  <si>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</si>
  <si>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</si>
  <si>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</si>
  <si>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</si>
  <si>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</si>
  <si>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</si>
  <si>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</si>
  <si>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</si>
  <si>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</si>
  <si>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</si>
  <si>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</si>
  <si>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</si>
  <si>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</si>
  <si>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</si>
  <si>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</si>
  <si>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</si>
  <si>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</si>
  <si>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</si>
  <si>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</si>
  <si>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</si>
  <si>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</si>
  <si>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</si>
  <si>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</si>
  <si>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</si>
  <si>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</si>
  <si>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</si>
  <si>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</si>
  <si>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</si>
  <si>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</si>
  <si>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</si>
  <si>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</si>
  <si>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</si>
  <si>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</si>
  <si>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</si>
  <si>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</si>
  <si>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</si>
  <si>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</si>
  <si>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</si>
  <si>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</si>
  <si>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</si>
  <si>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</si>
  <si>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</si>
  <si>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</si>
  <si>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</si>
  <si>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</si>
  <si>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</si>
  <si>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</si>
  <si>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</si>
  <si>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</si>
  <si>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</si>
  <si>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</si>
  <si>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</si>
  <si>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</si>
  <si>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</si>
  <si>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</si>
  <si>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</si>
  <si>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</si>
  <si>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</si>
  <si>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</si>
  <si>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</si>
  <si>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</si>
  <si>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</si>
  <si>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</si>
  <si>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</si>
  <si>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</si>
  <si>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</si>
  <si>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</si>
  <si>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</si>
  <si>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</si>
  <si>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</si>
  <si>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</si>
  <si>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</si>
  <si>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</si>
  <si>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</si>
  <si>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</si>
  <si>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</si>
  <si>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</si>
  <si>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</si>
  <si>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</si>
  <si>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</si>
  <si>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</si>
  <si>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</si>
  <si>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</si>
  <si>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</si>
  <si>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</si>
  <si>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</si>
  <si>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</si>
  <si>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</si>
  <si>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</si>
  <si>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</si>
  <si>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</si>
  <si>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</si>
  <si>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</si>
  <si>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</si>
  <si>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</si>
  <si>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</si>
  <si>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</si>
  <si>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</si>
  <si>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</si>
  <si>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</si>
  <si>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</si>
  <si>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</si>
  <si>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</si>
  <si>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</si>
  <si>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</si>
  <si>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</si>
  <si>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</si>
  <si>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</si>
  <si>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</si>
  <si>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</si>
  <si>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</si>
  <si>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</si>
  <si>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</si>
  <si>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</si>
  <si>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</si>
  <si>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</si>
  <si>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</si>
  <si>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</si>
  <si>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</si>
  <si>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</si>
  <si>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</si>
  <si>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</si>
  <si>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</si>
  <si>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</si>
  <si>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</si>
  <si>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</si>
  <si>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</si>
  <si>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</si>
  <si>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</si>
  <si>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</si>
  <si>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</si>
  <si>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</si>
  <si>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</si>
  <si>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</si>
  <si>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</si>
  <si>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</si>
  <si>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</si>
  <si>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</si>
  <si>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</si>
  <si>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</si>
  <si>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</si>
  <si>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</si>
  <si>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</si>
  <si>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</si>
  <si>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</si>
  <si>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</si>
  <si>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</si>
  <si>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</si>
  <si>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</si>
  <si>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</si>
  <si>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</si>
  <si>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</si>
  <si>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</si>
  <si>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</si>
  <si>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</si>
  <si>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</si>
  <si>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</si>
  <si>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</si>
  <si>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</si>
  <si>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</si>
  <si>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</si>
  <si>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</si>
  <si>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</si>
  <si>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</si>
  <si>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</si>
  <si>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</si>
  <si>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</si>
  <si>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</si>
  <si>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</si>
  <si>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</si>
  <si>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</si>
  <si>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</si>
  <si>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</si>
  <si>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</si>
  <si>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</si>
  <si>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</si>
  <si>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</si>
  <si>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</si>
  <si>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</si>
  <si>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</si>
  <si>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</si>
  <si>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</si>
  <si>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</si>
  <si>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</si>
  <si>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</si>
  <si>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</si>
  <si>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</si>
  <si>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</si>
  <si>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</si>
  <si>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</si>
  <si>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</si>
  <si>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</si>
  <si>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</si>
  <si>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</si>
  <si>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</si>
  <si>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</si>
  <si>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</si>
  <si>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</si>
  <si>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</si>
  <si>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</si>
  <si>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</si>
  <si>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</si>
  <si>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</si>
  <si>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</si>
  <si>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</si>
  <si>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</si>
  <si>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</si>
  <si>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</si>
  <si>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</si>
  <si>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</si>
  <si>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</si>
  <si>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</si>
  <si>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</si>
  <si>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</si>
  <si>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</si>
  <si>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</si>
  <si>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</si>
  <si>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</si>
  <si>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</si>
  <si>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</si>
  <si>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</si>
  <si>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</si>
  <si>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</si>
  <si>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</si>
  <si>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</si>
  <si>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</si>
  <si>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</si>
  <si>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</si>
  <si>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</si>
  <si>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</si>
  <si>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</si>
  <si>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</si>
  <si>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</si>
  <si>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</si>
  <si>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</si>
  <si>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</si>
  <si>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</si>
  <si>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</si>
  <si>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</si>
  <si>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</si>
  <si>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</si>
  <si>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</si>
  <si>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</si>
  <si>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</si>
  <si>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</si>
  <si>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</si>
  <si>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</si>
  <si>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</si>
  <si>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</si>
  <si>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</si>
  <si>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</si>
  <si>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</si>
  <si>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</si>
  <si>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</si>
  <si>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</si>
  <si>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</si>
  <si>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</si>
  <si>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</si>
  <si>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</si>
  <si>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</si>
  <si>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</si>
  <si>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</si>
  <si>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</si>
  <si>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</si>
  <si>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</si>
  <si>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</si>
  <si>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</si>
  <si>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</si>
  <si>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</si>
  <si>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</si>
  <si>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</si>
  <si>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</si>
  <si>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</si>
  <si>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</si>
  <si>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</si>
  <si>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</si>
  <si>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</si>
  <si>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</si>
  <si>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</si>
  <si>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</si>
  <si>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</si>
  <si>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</si>
  <si>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</si>
  <si>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</si>
  <si>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</si>
  <si>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</si>
  <si>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</si>
  <si>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</si>
  <si>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</si>
  <si>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</si>
  <si>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</si>
  <si>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</si>
  <si>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</si>
  <si>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</si>
  <si>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</si>
  <si>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</si>
  <si>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</si>
  <si>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</si>
  <si>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</si>
  <si>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</si>
  <si>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</si>
  <si>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</si>
  <si>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</si>
  <si>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</si>
  <si>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</si>
  <si>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</si>
  <si>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</si>
  <si>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</si>
  <si>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</si>
  <si>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</si>
  <si>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</si>
  <si>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</si>
  <si>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</si>
  <si>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</si>
  <si>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</si>
  <si>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</si>
  <si>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</si>
  <si>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</si>
  <si>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</si>
  <si>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</si>
  <si>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</si>
  <si>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</si>
  <si>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</si>
  <si>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</si>
  <si>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</si>
  <si>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</si>
  <si>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</si>
  <si>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</si>
  <si>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</si>
  <si>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</si>
  <si>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</si>
  <si>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</si>
  <si>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</si>
  <si>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</si>
  <si>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</si>
  <si>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</si>
  <si>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</si>
  <si>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</si>
  <si>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</si>
  <si>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</si>
  <si>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</si>
  <si>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</si>
  <si>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</si>
  <si>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</si>
  <si>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</si>
  <si>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</si>
  <si>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</si>
  <si>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</si>
  <si>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</si>
  <si>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</si>
  <si>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</si>
  <si>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</si>
  <si>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</si>
  <si>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</si>
  <si>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</si>
  <si>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</si>
  <si>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</si>
  <si>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</si>
  <si>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</si>
  <si>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</si>
  <si>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</si>
  <si>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</si>
  <si>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</si>
  <si>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</si>
  <si>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</si>
  <si>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</si>
  <si>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</si>
  <si>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</si>
  <si>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</si>
  <si>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</si>
  <si>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</si>
  <si>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</si>
  <si>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</si>
  <si>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</si>
  <si>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</si>
  <si>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</si>
  <si>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</si>
  <si>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</si>
  <si>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</si>
  <si>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</si>
  <si>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</si>
  <si>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</si>
  <si>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</si>
  <si>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</si>
  <si>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</si>
  <si>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</si>
  <si>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</si>
  <si>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</si>
  <si>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</si>
  <si>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</si>
  <si>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</si>
  <si>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</si>
  <si>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</si>
  <si>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</si>
  <si>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</si>
  <si>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</si>
  <si>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</si>
  <si>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</si>
  <si>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</si>
  <si>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</si>
  <si>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</si>
  <si>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</si>
  <si>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</si>
  <si>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</si>
  <si>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</si>
  <si>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</si>
  <si>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</si>
  <si>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</si>
  <si>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</si>
  <si>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</si>
  <si>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</si>
  <si>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</si>
  <si>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</si>
  <si>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</si>
  <si>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</si>
  <si>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</si>
  <si>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</si>
  <si>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</si>
  <si>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</si>
  <si>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</si>
  <si>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</si>
  <si>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</si>
  <si>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</si>
  <si>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</si>
  <si>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</si>
  <si>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</si>
  <si>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</si>
  <si>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</si>
  <si>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</si>
  <si>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</si>
  <si>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</si>
  <si>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</si>
  <si>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</si>
  <si>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</si>
  <si>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</si>
  <si>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</si>
  <si>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</si>
  <si>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</si>
  <si>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</si>
  <si>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</si>
  <si>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</si>
  <si>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</si>
  <si>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</si>
  <si>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</si>
  <si>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</si>
  <si>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</si>
  <si>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</si>
  <si>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</si>
  <si>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</si>
  <si>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</si>
  <si>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</si>
  <si>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</si>
  <si>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</si>
  <si>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</si>
  <si>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</si>
  <si>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</si>
  <si>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</si>
  <si>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</si>
  <si>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</si>
  <si>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</si>
  <si>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</si>
  <si>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</si>
  <si>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</si>
  <si>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</si>
  <si>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</si>
  <si>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</si>
  <si>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</si>
  <si>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</si>
  <si>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</si>
  <si>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</si>
  <si>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</si>
  <si>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</si>
  <si>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</si>
  <si>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</si>
  <si>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</si>
  <si>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</si>
  <si>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</si>
  <si>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</si>
  <si>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</si>
  <si>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</si>
  <si>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</si>
  <si>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</si>
  <si>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</si>
  <si>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</si>
  <si>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</si>
  <si>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</si>
  <si>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</si>
  <si>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</si>
  <si>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</si>
  <si>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</si>
  <si>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</si>
  <si>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</si>
  <si>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</si>
  <si>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</si>
  <si>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</si>
  <si>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</si>
  <si>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</si>
  <si>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</si>
  <si>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</si>
  <si>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</si>
  <si>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</si>
  <si>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</si>
  <si>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</si>
  <si>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</si>
  <si>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</si>
  <si>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</si>
  <si>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</si>
  <si>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</si>
  <si>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</si>
  <si>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</si>
  <si>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</si>
  <si>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</si>
  <si>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</si>
  <si>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</si>
  <si>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</si>
  <si>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</si>
  <si>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</si>
  <si>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</si>
  <si>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</si>
  <si>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</si>
  <si>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</si>
  <si>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</si>
  <si>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</si>
  <si>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</si>
  <si>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</si>
  <si>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</si>
  <si>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</si>
  <si>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</si>
  <si>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</si>
  <si>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</si>
  <si>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</si>
  <si>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</si>
  <si>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</si>
  <si>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</si>
  <si>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</si>
  <si>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</si>
  <si>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</si>
  <si>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</si>
  <si>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</si>
  <si>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</si>
  <si>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</si>
  <si>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</si>
  <si>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</si>
  <si>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</si>
  <si>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</si>
  <si>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</si>
  <si>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</si>
  <si>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</si>
  <si>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</si>
  <si>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</si>
  <si>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</si>
  <si>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</si>
  <si>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</si>
  <si>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</si>
  <si>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</si>
  <si>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</si>
  <si>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</si>
  <si>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</si>
  <si>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</si>
  <si>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</si>
  <si>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</si>
  <si>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</si>
  <si>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</si>
  <si>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</si>
  <si>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</si>
  <si>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</si>
  <si>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</si>
  <si>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</si>
  <si>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</si>
  <si>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</si>
  <si>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</si>
  <si>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</si>
  <si>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</si>
  <si>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</si>
  <si>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</si>
  <si>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</si>
  <si>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</si>
  <si>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</si>
  <si>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</si>
  <si>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</si>
  <si>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</si>
  <si>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</si>
  <si>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</si>
  <si>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</si>
  <si>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</si>
  <si>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</si>
  <si>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</si>
  <si>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</si>
  <si>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</si>
  <si>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</si>
  <si>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</si>
  <si>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</si>
  <si>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</si>
  <si>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</si>
  <si>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</si>
  <si>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</si>
  <si>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</si>
  <si>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</si>
  <si>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</si>
  <si>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</si>
  <si>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</si>
  <si>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</si>
  <si>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</si>
  <si>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</si>
  <si>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</si>
  <si>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</si>
  <si>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</si>
  <si>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</si>
  <si>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</si>
  <si>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</si>
  <si>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</si>
  <si>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</si>
  <si>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</si>
  <si>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</si>
  <si>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</si>
  <si>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</si>
  <si>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</si>
  <si>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</si>
  <si>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</si>
  <si>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</si>
  <si>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</si>
  <si>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</si>
  <si>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</si>
  <si>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</si>
  <si>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</si>
  <si>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</si>
  <si>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</si>
  <si>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</si>
  <si>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</si>
  <si>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</si>
  <si>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</si>
  <si>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</si>
  <si>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</si>
  <si>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</si>
  <si>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</si>
  <si>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</si>
  <si>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</si>
  <si>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</si>
  <si>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</si>
  <si>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</si>
  <si>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</si>
  <si>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</si>
  <si>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</si>
  <si>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</si>
  <si>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</si>
  <si>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</si>
  <si>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</si>
  <si>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</si>
  <si>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</si>
  <si>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</si>
  <si>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</si>
  <si>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</si>
  <si>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</si>
  <si>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</si>
  <si>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</si>
  <si>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</si>
  <si>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</si>
  <si>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</si>
  <si>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</si>
  <si>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</si>
  <si>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</si>
  <si>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</si>
  <si>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</si>
  <si>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</si>
  <si>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</si>
  <si>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</si>
  <si>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</si>
  <si>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</si>
  <si>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</si>
  <si>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</si>
  <si>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</si>
  <si>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</si>
  <si>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</si>
  <si>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</si>
  <si>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</si>
  <si>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</si>
  <si>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</si>
  <si>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</si>
  <si>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</si>
  <si>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</si>
  <si>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</si>
  <si>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</si>
  <si>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</si>
  <si>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</si>
  <si>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</si>
  <si>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</si>
  <si>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</si>
  <si>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</si>
  <si>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</si>
  <si>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</si>
  <si>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</si>
  <si>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</si>
  <si>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</si>
  <si>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</si>
  <si>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</si>
  <si>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</si>
  <si>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</si>
  <si>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</si>
  <si>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</si>
  <si>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</si>
  <si>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</si>
  <si>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</si>
  <si>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</si>
  <si>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</si>
  <si>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</si>
  <si>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</si>
  <si>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</si>
  <si>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</si>
  <si>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</si>
  <si>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</si>
  <si>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</si>
  <si>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</si>
  <si>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</si>
  <si>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</si>
  <si>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</si>
  <si>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</si>
  <si>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</si>
  <si>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</si>
  <si>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</si>
  <si>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</si>
  <si>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</si>
  <si>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</si>
  <si>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</si>
  <si>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</si>
  <si>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</si>
  <si>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</si>
  <si>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</si>
  <si>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</si>
  <si>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</si>
  <si>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</si>
  <si>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</si>
  <si>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</si>
  <si>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</si>
  <si>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</si>
  <si>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</si>
  <si>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</si>
  <si>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</si>
  <si>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</si>
  <si>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</si>
  <si>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</si>
  <si>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</si>
  <si>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</si>
  <si>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</si>
  <si>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</si>
  <si>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</si>
  <si>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</si>
  <si>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</si>
  <si>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</si>
  <si>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</si>
  <si>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</si>
  <si>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</si>
  <si>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</si>
  <si>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</si>
  <si>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</si>
  <si>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</si>
  <si>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</si>
  <si>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</si>
  <si>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</si>
  <si>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</si>
  <si>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</si>
  <si>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</si>
  <si>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</si>
  <si>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</si>
  <si>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</si>
  <si>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</si>
  <si>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</si>
  <si>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</si>
  <si>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</si>
  <si>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</si>
  <si>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</si>
  <si>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</si>
  <si>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</si>
  <si>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</si>
  <si>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</si>
  <si>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</si>
  <si>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</si>
  <si>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</si>
  <si>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</si>
  <si>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</si>
  <si>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</si>
  <si>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</si>
  <si>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</si>
  <si>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</si>
  <si>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</si>
  <si>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</si>
  <si>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</si>
  <si>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</si>
  <si>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</si>
  <si>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</si>
  <si>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</si>
  <si>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</si>
  <si>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</si>
  <si>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</si>
  <si>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</si>
  <si>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</si>
  <si>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</si>
  <si>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</si>
  <si>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</si>
  <si>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</si>
  <si>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</si>
  <si>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</si>
  <si>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</si>
  <si>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</si>
  <si>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</si>
  <si>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</si>
  <si>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</si>
  <si>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</si>
  <si>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</si>
  <si>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</si>
  <si>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</si>
  <si>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</si>
  <si>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</si>
  <si>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</si>
  <si>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</si>
  <si>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</si>
  <si>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</si>
  <si>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</si>
  <si>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</si>
  <si>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</si>
  <si>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</si>
  <si>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</si>
  <si>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</si>
  <si>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</si>
  <si>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</si>
  <si>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</si>
  <si>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</si>
  <si>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</si>
  <si>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</si>
  <si>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</si>
  <si>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</si>
  <si>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</si>
  <si>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</si>
  <si>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</si>
  <si>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</si>
  <si>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</si>
  <si>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</si>
  <si>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</si>
  <si>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</si>
  <si>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</si>
  <si>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</si>
  <si>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</si>
  <si>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</si>
  <si>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</si>
  <si>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</si>
  <si>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</si>
  <si>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</si>
  <si>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</si>
  <si>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</si>
  <si>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</si>
  <si>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</si>
  <si>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</si>
  <si>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</si>
  <si>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</si>
  <si>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</si>
  <si>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</si>
  <si>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</si>
  <si>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</si>
  <si>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</si>
  <si>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</si>
  <si>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</si>
  <si>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</si>
  <si>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</si>
  <si>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</si>
  <si>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</si>
  <si>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</si>
  <si>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</si>
  <si>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</si>
  <si>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</si>
  <si>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</si>
  <si>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</si>
  <si>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</si>
  <si>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</si>
  <si>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</si>
  <si>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</si>
  <si>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</si>
  <si>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</si>
  <si>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</si>
  <si>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</si>
  <si>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</si>
  <si>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</si>
  <si>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</si>
  <si>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</si>
  <si>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</si>
  <si>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</si>
  <si>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</si>
  <si>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</si>
  <si>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</si>
  <si>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</si>
  <si>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</si>
  <si>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</si>
  <si>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</si>
  <si>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</si>
  <si>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</si>
  <si>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</si>
  <si>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</si>
  <si>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</si>
  <si>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</si>
  <si>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</si>
  <si>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</si>
  <si>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</si>
  <si>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</si>
  <si>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</si>
  <si>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</si>
  <si>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</si>
  <si>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</si>
  <si>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</si>
  <si>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</si>
  <si>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</si>
  <si>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</si>
  <si>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</si>
  <si>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</si>
  <si>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</si>
  <si>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</si>
  <si>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</si>
  <si>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</si>
  <si>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</si>
  <si>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</si>
  <si>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</si>
  <si>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</si>
  <si>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</si>
  <si>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</si>
  <si>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</si>
  <si>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</si>
  <si>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</si>
  <si>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</si>
  <si>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</si>
  <si>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</si>
  <si>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</si>
  <si>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</si>
  <si>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</si>
  <si>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</si>
  <si>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</si>
  <si>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</si>
  <si>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</si>
  <si>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</si>
  <si>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</si>
  <si>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</si>
  <si>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</si>
  <si>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</si>
  <si>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</si>
  <si>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</si>
  <si>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</si>
  <si>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</si>
  <si>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</si>
  <si>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</si>
  <si>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</si>
  <si>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</si>
  <si>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</si>
  <si>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</si>
  <si>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</si>
  <si>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</si>
  <si>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</si>
  <si>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</si>
  <si>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</si>
  <si>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</si>
  <si>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</si>
  <si>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</si>
  <si>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</si>
  <si>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</si>
  <si>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</si>
  <si>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</si>
  <si>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</si>
  <si>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</si>
  <si>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</si>
  <si>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</si>
  <si>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</si>
  <si>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</si>
  <si>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</si>
  <si>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</si>
  <si>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</si>
  <si>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</si>
  <si>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</si>
  <si>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</si>
  <si>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</si>
  <si>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</si>
  <si>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</si>
  <si>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</si>
  <si>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</si>
  <si>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</si>
  <si>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</si>
  <si>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</si>
  <si>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</si>
  <si>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</si>
  <si>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</si>
  <si>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</si>
  <si>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</si>
  <si>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</si>
  <si>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</si>
  <si>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</si>
  <si>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</si>
  <si>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</si>
  <si>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</si>
  <si>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</si>
  <si>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</si>
  <si>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</si>
  <si>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</si>
  <si>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</si>
  <si>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</si>
  <si>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</si>
  <si>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</si>
  <si>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</si>
  <si>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</si>
  <si>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</si>
  <si>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</si>
  <si>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</si>
  <si>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</si>
  <si>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</si>
  <si>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</si>
  <si>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</si>
  <si>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</si>
  <si>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</si>
  <si>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</si>
  <si>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</si>
  <si>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</si>
  <si>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</si>
  <si>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</si>
  <si>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</si>
  <si>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</si>
  <si>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</si>
  <si>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</si>
  <si>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</si>
  <si>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</si>
  <si>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</si>
  <si>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</si>
  <si>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</si>
  <si>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</si>
  <si>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</si>
  <si>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</si>
  <si>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</si>
  <si>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</si>
  <si>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</si>
  <si>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</si>
  <si>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</si>
  <si>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</si>
  <si>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</si>
  <si>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</si>
  <si>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</si>
  <si>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</si>
  <si>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</si>
  <si>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</si>
  <si>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</si>
  <si>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</si>
  <si>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</si>
  <si>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</si>
  <si>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</si>
  <si>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</si>
  <si>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</si>
  <si>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</si>
  <si>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</si>
  <si>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</si>
  <si>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</si>
  <si>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</si>
  <si>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</si>
  <si>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</si>
  <si>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</si>
  <si>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</si>
  <si>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</si>
  <si>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</si>
  <si>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</si>
  <si>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</si>
  <si>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</si>
  <si>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</si>
  <si>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</si>
  <si>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</si>
  <si>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</si>
  <si>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</si>
  <si>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</si>
  <si>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</si>
  <si>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</si>
  <si>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</si>
  <si>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</si>
  <si>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</si>
  <si>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</si>
  <si>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</si>
  <si>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</si>
  <si>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</si>
  <si>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</si>
  <si>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</si>
  <si>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</si>
  <si>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</si>
  <si>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</si>
  <si>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</si>
  <si>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</si>
  <si>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</si>
  <si>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</si>
  <si>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</si>
  <si>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</si>
  <si>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</si>
  <si>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</si>
  <si>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</si>
  <si>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</si>
  <si>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</si>
  <si>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</si>
  <si>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</si>
  <si>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</si>
  <si>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</si>
  <si>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</si>
  <si>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</si>
  <si>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</si>
  <si>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</si>
  <si>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</si>
  <si>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</si>
  <si>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</si>
  <si>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</si>
  <si>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</si>
  <si>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</si>
  <si>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</si>
  <si>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</si>
  <si>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</si>
  <si>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</si>
  <si>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</si>
  <si>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</si>
  <si>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</si>
  <si>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</si>
  <si>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</si>
  <si>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</si>
  <si>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</si>
  <si>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</si>
  <si>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</si>
  <si>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</si>
  <si>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</si>
  <si>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</si>
  <si>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</si>
  <si>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</si>
  <si>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</si>
  <si>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</si>
  <si>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</si>
  <si>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</si>
  <si>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</si>
  <si>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</si>
  <si>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</si>
  <si>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</si>
  <si>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</si>
  <si>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</si>
  <si>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</si>
  <si>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</si>
  <si>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</si>
  <si>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</si>
  <si>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</si>
  <si>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</si>
  <si>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</si>
  <si>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</si>
  <si>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</si>
  <si>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</si>
  <si>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</si>
  <si>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</si>
  <si>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</si>
  <si>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</si>
  <si>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</si>
  <si>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</si>
  <si>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</si>
  <si>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</si>
  <si>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</si>
  <si>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</si>
  <si>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</si>
  <si>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</si>
  <si>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</si>
  <si>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</si>
  <si>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</si>
  <si>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</si>
  <si>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</si>
  <si>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</si>
  <si>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</si>
  <si>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</si>
  <si>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</si>
  <si>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</si>
  <si>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</si>
  <si>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</si>
  <si>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</si>
  <si>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</si>
  <si>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</si>
  <si>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</si>
  <si>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</si>
  <si>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</si>
  <si>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</si>
  <si>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</si>
  <si>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</si>
  <si>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</si>
  <si>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</si>
  <si>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</si>
  <si>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</si>
  <si>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</si>
  <si>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</si>
  <si>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</si>
  <si>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</si>
  <si>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</si>
  <si>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</si>
  <si>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</si>
  <si>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</si>
  <si>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</si>
  <si>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</si>
  <si>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</si>
  <si>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</si>
  <si>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</si>
  <si>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</si>
  <si>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</si>
  <si>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</si>
  <si>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</si>
  <si>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</si>
  <si>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</si>
  <si>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</si>
  <si>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</si>
  <si>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</si>
  <si>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</si>
  <si>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</si>
  <si>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</si>
  <si>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</si>
  <si>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</si>
  <si>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</si>
  <si>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</si>
  <si>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</si>
  <si>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</si>
  <si>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</si>
  <si>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</si>
  <si>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</si>
  <si>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</si>
  <si>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</si>
  <si>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</si>
  <si>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</si>
  <si>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</si>
  <si>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</si>
  <si>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</si>
  <si>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</si>
  <si>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</si>
  <si>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</si>
  <si>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</si>
  <si>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</si>
  <si>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</si>
  <si>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</si>
  <si>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</si>
  <si>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</si>
  <si>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</si>
  <si>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</si>
  <si>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</si>
  <si>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</si>
  <si>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</si>
  <si>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</si>
  <si>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</si>
  <si>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</si>
  <si>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</si>
  <si>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</si>
  <si>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</si>
  <si>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</si>
  <si>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</si>
  <si>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</si>
  <si>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</si>
  <si>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</si>
  <si>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</si>
  <si>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</si>
  <si>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</si>
  <si>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</si>
  <si>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</si>
  <si>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</si>
  <si>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</si>
  <si>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</si>
  <si>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</si>
  <si>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</si>
  <si>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</si>
  <si>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</si>
  <si>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</si>
  <si>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</si>
  <si>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</si>
  <si>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</si>
  <si>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</si>
  <si>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</si>
  <si>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</si>
  <si>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</si>
  <si>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</si>
  <si>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</si>
  <si>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</si>
  <si>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</si>
  <si>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</si>
  <si>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</si>
  <si>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</si>
  <si>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</si>
  <si>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</si>
  <si>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</si>
  <si>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</si>
  <si>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</si>
  <si>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</si>
  <si>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</si>
  <si>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</si>
  <si>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</si>
  <si>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</si>
  <si>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</si>
  <si>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</si>
  <si>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</si>
  <si>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</si>
  <si>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</si>
  <si>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</si>
  <si>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</si>
  <si>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</si>
  <si>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</si>
  <si>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</si>
  <si>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</si>
  <si>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</si>
  <si>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</si>
  <si>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</si>
  <si>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</si>
  <si>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</si>
  <si>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</si>
  <si>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</si>
  <si>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</si>
  <si>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</si>
  <si>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</si>
  <si>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</si>
  <si>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</si>
  <si>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</si>
  <si>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</si>
  <si>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</si>
  <si>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</si>
  <si>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</si>
  <si>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</si>
  <si>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</si>
  <si>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</si>
  <si>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</si>
  <si>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</si>
  <si>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</si>
  <si>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</si>
  <si>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</si>
  <si>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</si>
  <si>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</si>
  <si>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</si>
  <si>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</si>
  <si>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</si>
  <si>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</si>
  <si>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</si>
  <si>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</si>
  <si>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</si>
  <si>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</si>
  <si>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</si>
  <si>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</si>
  <si>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</si>
  <si>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</si>
  <si>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</si>
  <si>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</si>
  <si>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</si>
  <si>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</si>
  <si>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</si>
  <si>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</si>
  <si>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</si>
  <si>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</si>
  <si>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</si>
  <si>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</si>
  <si>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</si>
  <si>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</si>
  <si>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</si>
  <si>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</si>
  <si>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</si>
  <si>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</si>
  <si>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</si>
  <si>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</si>
  <si>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</si>
  <si>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</si>
  <si>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</si>
  <si>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</si>
  <si>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</si>
  <si>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</si>
  <si>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</si>
  <si>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</si>
  <si>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</si>
  <si>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</si>
  <si>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</si>
  <si>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</si>
  <si>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</si>
  <si>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</si>
  <si>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</si>
  <si>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</si>
  <si>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</si>
  <si>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</si>
  <si>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</si>
  <si>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</si>
  <si>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</si>
  <si>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</si>
  <si>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</si>
  <si>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</si>
  <si>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</si>
  <si>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</si>
  <si>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</si>
  <si>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</si>
  <si>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</si>
  <si>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</si>
  <si>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</si>
  <si>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</si>
  <si>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</si>
  <si>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</si>
  <si>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</si>
  <si>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</si>
  <si>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</si>
  <si>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</si>
  <si>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</si>
  <si>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</si>
  <si>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</si>
  <si>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</si>
  <si>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</si>
  <si>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</si>
  <si>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</si>
  <si>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</si>
  <si>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</si>
  <si>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</si>
  <si>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</si>
  <si>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</si>
  <si>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</si>
  <si>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</si>
  <si>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</si>
  <si>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</si>
  <si>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</si>
  <si>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</si>
  <si>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</si>
  <si>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</si>
  <si>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</si>
  <si>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</si>
  <si>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</si>
  <si>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</si>
  <si>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</si>
  <si>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</si>
  <si>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</si>
  <si>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</si>
  <si>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</si>
  <si>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</si>
  <si>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</si>
  <si>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</si>
  <si>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</si>
  <si>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</si>
  <si>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</si>
  <si>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</si>
  <si>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</si>
  <si>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</si>
  <si>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</si>
  <si>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</si>
  <si>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</si>
  <si>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</si>
  <si>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</si>
  <si>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</si>
  <si>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</si>
  <si>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</si>
  <si>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</si>
  <si>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</si>
  <si>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</si>
  <si>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</si>
  <si>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</si>
  <si>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</si>
  <si>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</si>
  <si>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</si>
  <si>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</si>
  <si>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</si>
  <si>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</si>
  <si>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</si>
  <si>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</si>
  <si>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</si>
  <si>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</si>
  <si>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</si>
  <si>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</si>
  <si>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</si>
  <si>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</si>
  <si>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</si>
  <si>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</si>
  <si>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</si>
  <si>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</si>
  <si>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</si>
  <si>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</si>
  <si>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</si>
  <si>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</si>
  <si>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</si>
  <si>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</si>
  <si>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</si>
  <si>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</si>
  <si>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</si>
  <si>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</si>
  <si>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</si>
  <si>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</si>
  <si>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</si>
  <si>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</si>
  <si>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</si>
  <si>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</si>
  <si>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</si>
  <si>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</si>
  <si>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</si>
  <si>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</si>
  <si>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</si>
  <si>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</si>
  <si>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</si>
  <si>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</si>
  <si>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</si>
  <si>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</si>
  <si>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</si>
  <si>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</si>
  <si>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</si>
  <si>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</si>
  <si>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</si>
  <si>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</si>
  <si>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</si>
  <si>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</si>
  <si>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</si>
  <si>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</si>
  <si>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</si>
  <si>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</si>
  <si>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</si>
  <si>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</si>
  <si>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</si>
  <si>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</si>
  <si>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</si>
  <si>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</si>
  <si>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</si>
  <si>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</si>
  <si>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</si>
  <si>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</si>
  <si>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</si>
  <si>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</si>
  <si>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</si>
  <si>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</si>
  <si>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</si>
  <si>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</si>
  <si>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</si>
  <si>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</si>
  <si>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</si>
  <si>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</si>
  <si>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</si>
  <si>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</si>
  <si>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</si>
  <si>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</si>
  <si>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</si>
  <si>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</si>
  <si>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</si>
  <si>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</si>
  <si>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</si>
  <si>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</si>
  <si>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</si>
  <si>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</si>
  <si>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</si>
  <si>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</si>
  <si>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</si>
  <si>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</si>
  <si>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</si>
  <si>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</si>
  <si>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</si>
  <si>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</si>
  <si>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</si>
  <si>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</si>
  <si>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</si>
  <si>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</si>
  <si>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</si>
  <si>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</si>
  <si>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</si>
  <si>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</si>
  <si>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</si>
  <si>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</si>
  <si>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</si>
  <si>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</si>
  <si>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</si>
  <si>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</si>
  <si>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</si>
  <si>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</si>
  <si>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</si>
  <si>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</si>
  <si>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</si>
  <si>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</si>
  <si>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</si>
  <si>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</si>
  <si>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</si>
  <si>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</si>
  <si>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</si>
  <si>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</si>
  <si>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</si>
  <si>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</si>
  <si>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</si>
  <si>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</si>
  <si>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</si>
  <si>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</si>
  <si>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</si>
  <si>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</si>
  <si>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</si>
  <si>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</si>
  <si>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</si>
  <si>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</si>
  <si>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</si>
  <si>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</si>
  <si>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</si>
  <si>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</si>
  <si>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</si>
  <si>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</si>
  <si>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</si>
  <si>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</si>
  <si>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</si>
  <si>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</si>
  <si>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</si>
  <si>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</si>
  <si>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</si>
  <si>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</si>
  <si>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</si>
  <si>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</si>
  <si>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</si>
  <si>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</si>
  <si>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</si>
  <si>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</si>
  <si>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</si>
  <si>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</si>
  <si>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</si>
  <si>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</si>
  <si>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</si>
  <si>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</si>
  <si>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</si>
  <si>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</si>
  <si>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</si>
  <si>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</si>
  <si>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</si>
  <si>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</si>
  <si>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</si>
  <si>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</si>
  <si>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</si>
  <si>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</si>
  <si>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</si>
  <si>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</si>
  <si>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</si>
  <si>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</si>
  <si>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</si>
  <si>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</si>
  <si>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</si>
  <si>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</si>
  <si>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</si>
  <si>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</si>
  <si>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</si>
  <si>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</si>
  <si>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</si>
  <si>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</si>
  <si>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</si>
  <si>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</si>
  <si>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</si>
  <si>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</si>
  <si>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</si>
  <si>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</si>
  <si>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</si>
  <si>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</si>
  <si>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</si>
  <si>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</si>
  <si>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</si>
  <si>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</si>
  <si>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</si>
  <si>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</si>
  <si>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</si>
  <si>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</si>
  <si>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</si>
  <si>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</si>
  <si>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</si>
  <si>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</si>
  <si>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</si>
  <si>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</si>
  <si>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</si>
  <si>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</si>
  <si>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</si>
  <si>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</si>
  <si>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</si>
  <si>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</si>
  <si>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</si>
  <si>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</si>
  <si>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</si>
  <si>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</si>
  <si>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</si>
  <si>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</si>
  <si>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</si>
  <si>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</si>
  <si>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</si>
  <si>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</si>
  <si>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</si>
  <si>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</si>
  <si>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</si>
  <si>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</si>
  <si>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</si>
  <si>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</si>
  <si>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</si>
  <si>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</si>
  <si>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</si>
  <si>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</si>
  <si>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</si>
  <si>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</si>
  <si>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</si>
  <si>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</si>
  <si>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</si>
  <si>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</si>
  <si>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</si>
  <si>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</si>
  <si>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</si>
  <si>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</si>
  <si>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</si>
  <si>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</si>
  <si>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</si>
  <si>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</si>
  <si>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</si>
  <si>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</si>
  <si>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</si>
  <si>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</si>
  <si>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</si>
  <si>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</si>
  <si>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</si>
  <si>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</si>
  <si>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</si>
  <si>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</si>
  <si>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</si>
  <si>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</si>
  <si>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</si>
  <si>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</si>
  <si>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</si>
  <si>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</si>
  <si>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</si>
  <si>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</si>
  <si>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</si>
  <si>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</si>
  <si>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</si>
  <si>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</si>
  <si>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</si>
  <si>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</si>
  <si>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</si>
  <si>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</si>
  <si>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</si>
  <si>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</si>
  <si>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</si>
  <si>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</si>
  <si>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</si>
  <si>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</si>
  <si>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</si>
  <si>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</si>
  <si>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</si>
  <si>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</si>
  <si>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</si>
  <si>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</si>
  <si>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</si>
  <si>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</si>
  <si>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</si>
  <si>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</si>
  <si>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</si>
  <si>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</si>
  <si>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</si>
  <si>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</si>
  <si>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</si>
  <si>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</si>
  <si>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</si>
  <si>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</si>
  <si>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</si>
  <si>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</si>
  <si>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</si>
  <si>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</si>
  <si>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</si>
  <si>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</si>
  <si>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</si>
  <si>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</si>
  <si>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</si>
  <si>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</si>
  <si>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</si>
  <si>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</si>
  <si>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</si>
  <si>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</si>
  <si>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</si>
  <si>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</si>
  <si>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</si>
  <si>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</si>
  <si>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</si>
  <si>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</si>
  <si>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</si>
  <si>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</si>
  <si>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</si>
  <si>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</si>
  <si>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</si>
  <si>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</si>
  <si>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</si>
  <si>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</si>
  <si>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</si>
  <si>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</si>
  <si>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</si>
  <si>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</si>
  <si>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</si>
  <si>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</si>
  <si>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</si>
  <si>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</si>
  <si>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</si>
  <si>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</si>
  <si>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</si>
  <si>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</si>
  <si>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</si>
  <si>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</si>
  <si>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</si>
  <si>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</si>
  <si>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</si>
  <si>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</si>
  <si>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</si>
  <si>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</si>
  <si>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</si>
  <si>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</si>
  <si>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</si>
  <si>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</si>
  <si>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</si>
  <si>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</si>
  <si>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</si>
  <si>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</si>
  <si>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</si>
  <si>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</si>
  <si>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</si>
  <si>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</si>
  <si>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</si>
  <si>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</si>
  <si>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</si>
  <si>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</si>
  <si>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</si>
  <si>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</si>
  <si>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</si>
  <si>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</si>
  <si>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</si>
  <si>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</si>
  <si>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</si>
  <si>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</si>
  <si>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</si>
  <si>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</si>
  <si>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</si>
  <si>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</si>
  <si>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</si>
  <si>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</si>
  <si>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</si>
  <si>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</si>
  <si>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</si>
  <si>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</si>
  <si>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</si>
  <si>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</si>
  <si>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</si>
  <si>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</si>
  <si>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</si>
  <si>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</si>
  <si>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</si>
  <si>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</si>
  <si>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</si>
  <si>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</si>
  <si>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</si>
  <si>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</si>
  <si>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</si>
  <si>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</si>
  <si>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</si>
  <si>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</si>
  <si>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</si>
  <si>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</si>
  <si>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</si>
  <si>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</si>
  <si>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</si>
  <si>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</si>
  <si>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</si>
  <si>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</si>
  <si>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</si>
  <si>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</si>
  <si>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</si>
  <si>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</si>
  <si>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</si>
  <si>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</si>
  <si>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</si>
  <si>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</si>
  <si>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</si>
  <si>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</si>
  <si>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</si>
  <si>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</si>
  <si>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</si>
  <si>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</si>
  <si>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</si>
  <si>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</si>
  <si>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</si>
  <si>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</si>
  <si>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</si>
  <si>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</si>
  <si>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</si>
  <si>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</si>
  <si>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</si>
  <si>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</si>
  <si>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</si>
  <si>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</si>
  <si>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</si>
  <si>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</si>
  <si>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</si>
  <si>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</si>
  <si>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</si>
  <si>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</si>
  <si>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</si>
  <si>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</si>
  <si>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</si>
  <si>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</si>
  <si>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</si>
  <si>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</si>
  <si>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</si>
  <si>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</si>
  <si>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</si>
  <si>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</si>
  <si>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</si>
  <si>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</si>
  <si>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</si>
  <si>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</si>
  <si>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</si>
  <si>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</si>
  <si>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</si>
  <si>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</si>
  <si>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</si>
  <si>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</si>
  <si>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</si>
  <si>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</si>
  <si>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</si>
  <si>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</si>
  <si>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</si>
  <si>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</si>
  <si>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</si>
  <si>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</si>
  <si>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</si>
  <si>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</si>
  <si>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</si>
  <si>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</si>
  <si>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</si>
  <si>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</si>
  <si>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</si>
  <si>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</si>
  <si>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</si>
  <si>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</si>
  <si>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</si>
  <si>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</si>
  <si>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</si>
  <si>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</si>
  <si>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</si>
  <si>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</si>
  <si>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</si>
  <si>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</si>
  <si>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</si>
  <si>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</si>
  <si>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</si>
  <si>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</si>
  <si>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</si>
  <si>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</si>
  <si>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</si>
  <si>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</si>
  <si>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</si>
  <si>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</si>
  <si>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</si>
  <si>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</si>
  <si>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</si>
  <si>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</si>
  <si>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</si>
  <si>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</si>
  <si>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</si>
  <si>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</si>
  <si>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</si>
  <si>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</si>
  <si>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</si>
  <si>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</si>
  <si>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</si>
  <si>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</si>
  <si>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</si>
  <si>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</si>
  <si>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</si>
  <si>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</si>
  <si>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</si>
  <si>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</si>
  <si>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</si>
  <si>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</si>
  <si>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</si>
  <si>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</si>
  <si>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</si>
  <si>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</si>
  <si>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</si>
  <si>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</si>
  <si>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</si>
  <si>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</si>
  <si>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</si>
  <si>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</si>
  <si>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</si>
  <si>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</si>
  <si>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</si>
  <si>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</si>
  <si>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</si>
  <si>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</si>
  <si>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</si>
  <si>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</si>
  <si>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</si>
  <si>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</si>
  <si>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</si>
  <si>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</si>
  <si>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</si>
  <si>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</si>
  <si>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</si>
  <si>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</si>
  <si>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</si>
  <si>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</si>
  <si>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</si>
  <si>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</si>
  <si>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</si>
  <si>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</si>
  <si>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</si>
  <si>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</si>
  <si>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</si>
  <si>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</si>
  <si>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</si>
  <si>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</si>
  <si>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</si>
  <si>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</si>
  <si>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</si>
  <si>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</si>
  <si>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</si>
  <si>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</si>
  <si>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</si>
  <si>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</si>
  <si>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</si>
  <si>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</si>
  <si>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</si>
  <si>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</si>
  <si>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</si>
  <si>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</si>
  <si>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</si>
  <si>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</si>
  <si>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</si>
  <si>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</si>
  <si>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</si>
  <si>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</si>
  <si>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</si>
  <si>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</si>
  <si>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</si>
  <si>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</si>
  <si>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</si>
  <si>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</si>
  <si>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</si>
  <si>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</si>
  <si>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</si>
  <si>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</si>
  <si>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</si>
  <si>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</si>
  <si>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</si>
  <si>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</si>
  <si>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</si>
  <si>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</si>
  <si>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</si>
  <si>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</si>
  <si>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</si>
  <si>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</si>
  <si>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</si>
  <si>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</si>
  <si>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</si>
  <si>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</si>
  <si>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</si>
  <si>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</si>
  <si>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</si>
  <si>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</si>
  <si>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</si>
  <si>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</si>
  <si>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</si>
  <si>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</si>
  <si>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</si>
  <si>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</si>
  <si>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</si>
  <si>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</si>
  <si>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</si>
  <si>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</si>
  <si>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</si>
  <si>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</si>
  <si>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</si>
  <si>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</si>
  <si>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</si>
  <si>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</si>
  <si>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</si>
  <si>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</si>
  <si>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</si>
  <si>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</si>
  <si>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</si>
  <si>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</si>
  <si>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</si>
  <si>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</si>
  <si>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</si>
  <si>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</si>
  <si>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</si>
  <si>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</si>
  <si>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</si>
  <si>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</si>
  <si>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</si>
  <si>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</si>
  <si>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</si>
  <si>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</si>
  <si>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</si>
  <si>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</si>
  <si>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</si>
  <si>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</si>
  <si>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</si>
  <si>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</si>
  <si>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</si>
  <si>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</si>
  <si>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</si>
  <si>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</si>
  <si>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</si>
  <si>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</si>
  <si>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</si>
  <si>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</si>
  <si>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</si>
  <si>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</si>
  <si>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</si>
  <si>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</si>
  <si>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</si>
  <si>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</si>
  <si>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</si>
  <si>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</si>
  <si>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</si>
  <si>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</si>
  <si>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</si>
  <si>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</si>
  <si>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</si>
  <si>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</si>
  <si>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</si>
  <si>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</si>
  <si>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</si>
  <si>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</si>
  <si>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</si>
  <si>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</si>
  <si>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</si>
  <si>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</si>
  <si>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</si>
  <si>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</si>
  <si>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</si>
  <si>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</si>
  <si>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</si>
  <si>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</si>
  <si>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</si>
  <si>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</si>
  <si>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</si>
  <si>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</si>
  <si>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</si>
  <si>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</si>
  <si>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</si>
  <si>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</si>
  <si>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</si>
  <si>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</si>
  <si>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</si>
  <si>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</si>
  <si>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</si>
  <si>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</si>
  <si>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</si>
  <si>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</si>
  <si>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</si>
  <si>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</si>
  <si>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</si>
  <si>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</si>
  <si>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</si>
  <si>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</si>
  <si>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</si>
  <si>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</si>
  <si>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</si>
  <si>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</si>
  <si>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</si>
  <si>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</si>
  <si>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</si>
  <si>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</si>
  <si>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</si>
  <si>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</si>
  <si>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</si>
  <si>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</si>
  <si>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</si>
  <si>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</si>
  <si>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</si>
  <si>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</si>
  <si>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</si>
  <si>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</si>
  <si>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</si>
  <si>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</si>
  <si>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</si>
  <si>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</si>
  <si>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</si>
  <si>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</si>
  <si>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</si>
  <si>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</si>
  <si>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</si>
  <si>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</si>
  <si>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</si>
  <si>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</si>
  <si>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</si>
  <si>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</si>
  <si>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</si>
  <si>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</si>
  <si>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</si>
  <si>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</si>
  <si>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</si>
  <si>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</si>
  <si>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</si>
  <si>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</si>
  <si>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</si>
  <si>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</si>
  <si>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</si>
  <si>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</si>
  <si>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</si>
  <si>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</si>
  <si>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</si>
  <si>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</si>
  <si>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</si>
  <si>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</si>
  <si>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</si>
  <si>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</si>
  <si>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</si>
  <si>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</si>
  <si>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</si>
  <si>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</si>
  <si>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</si>
  <si>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</si>
  <si>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</si>
  <si>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</si>
  <si>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</si>
  <si>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</si>
  <si>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</si>
  <si>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</si>
  <si>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</si>
  <si>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</si>
  <si>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</si>
  <si>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</si>
  <si>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</si>
  <si>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</si>
  <si>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</si>
  <si>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</si>
  <si>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</si>
  <si>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</si>
  <si>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</si>
  <si>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</si>
  <si>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</si>
  <si>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</si>
  <si>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</si>
  <si>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</si>
  <si>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</si>
  <si>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</si>
  <si>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</si>
  <si>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</si>
  <si>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</si>
  <si>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</si>
  <si>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</si>
  <si>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</si>
  <si>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</si>
  <si>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</si>
  <si>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</si>
  <si>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</si>
  <si>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</si>
  <si>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</si>
  <si>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</si>
  <si>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</si>
  <si>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</si>
  <si>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</si>
  <si>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</si>
  <si>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</si>
  <si>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</si>
  <si>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</si>
  <si>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</si>
  <si>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</si>
  <si>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</si>
  <si>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</si>
  <si>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</si>
  <si>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</si>
  <si>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</si>
  <si>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</si>
  <si>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</si>
  <si>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</si>
  <si>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</si>
  <si>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</si>
  <si>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</si>
  <si>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</si>
  <si>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</si>
  <si>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</si>
  <si>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</si>
  <si>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</si>
  <si>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</si>
  <si>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</si>
  <si>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</si>
  <si>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</si>
  <si>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</si>
  <si>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</si>
  <si>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</si>
  <si>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</si>
  <si>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</si>
  <si>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</si>
  <si>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</si>
  <si>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</si>
  <si>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</si>
  <si>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</si>
  <si>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</si>
  <si>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</si>
  <si>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</si>
  <si>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</si>
  <si>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</si>
  <si>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</si>
  <si>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</si>
  <si>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</si>
  <si>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</si>
  <si>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</si>
  <si>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</si>
  <si>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</si>
  <si>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</si>
  <si>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</si>
  <si>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</si>
  <si>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</si>
  <si>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</si>
  <si>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</si>
  <si>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</si>
  <si>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</si>
  <si>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</si>
  <si>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</si>
  <si>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</si>
  <si>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</si>
  <si>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</si>
  <si>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</si>
  <si>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</si>
  <si>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</si>
  <si>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</si>
  <si>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</si>
  <si>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</si>
  <si>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</si>
  <si>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</si>
  <si>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</si>
  <si>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</si>
  <si>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</si>
  <si>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</si>
  <si>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</si>
  <si>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</si>
  <si>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</si>
  <si>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</si>
  <si>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</si>
  <si>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</si>
  <si>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</si>
  <si>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</si>
  <si>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</si>
  <si>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</si>
  <si>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</si>
  <si>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</si>
  <si>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</si>
  <si>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</si>
  <si>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</si>
  <si>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</si>
  <si>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</si>
  <si>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</si>
  <si>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</si>
  <si>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</si>
  <si>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</si>
  <si>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</si>
  <si>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</si>
  <si>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</si>
  <si>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</si>
  <si>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</si>
  <si>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</si>
  <si>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</si>
  <si>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</si>
  <si>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</si>
  <si>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</si>
  <si>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</si>
  <si>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</si>
  <si>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</si>
  <si>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</si>
  <si>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</si>
  <si>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</si>
  <si>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</si>
  <si>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</si>
  <si>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</si>
  <si>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</si>
  <si>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</si>
  <si>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</si>
  <si>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</si>
  <si>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</si>
  <si>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</si>
  <si>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</si>
  <si>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</si>
  <si>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</si>
  <si>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</si>
  <si>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</si>
  <si>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</si>
  <si>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</si>
  <si>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</si>
  <si>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</si>
  <si>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</si>
  <si>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</si>
  <si>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</si>
  <si>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</si>
  <si>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</si>
  <si>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</si>
  <si>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</si>
  <si>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</si>
  <si>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</si>
  <si>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</si>
  <si>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</si>
  <si>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</si>
  <si>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</si>
  <si>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</si>
  <si>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</si>
  <si>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</si>
  <si>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</si>
  <si>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</si>
  <si>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</si>
  <si>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</si>
  <si>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</si>
  <si>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</si>
  <si>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</si>
  <si>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</si>
  <si>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</si>
  <si>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</si>
  <si>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</si>
  <si>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</si>
  <si>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</si>
  <si>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</si>
  <si>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</si>
  <si>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</si>
  <si>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</si>
  <si>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</si>
  <si>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</si>
  <si>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</si>
  <si>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</si>
  <si>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</si>
  <si>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</si>
  <si>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</si>
  <si>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</si>
  <si>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</si>
  <si>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</si>
  <si>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</si>
  <si>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</si>
  <si>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</si>
  <si>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</si>
  <si>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</si>
  <si>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</si>
  <si>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</si>
  <si>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</si>
  <si>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</si>
  <si>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</si>
  <si>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</si>
  <si>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</si>
  <si>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</si>
  <si>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</si>
  <si>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</si>
  <si>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</si>
  <si>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</si>
  <si>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</si>
  <si>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</si>
  <si>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</si>
  <si>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</si>
  <si>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</si>
  <si>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</si>
  <si>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</si>
  <si>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</si>
  <si>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</si>
  <si>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</si>
  <si>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</si>
  <si>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</si>
  <si>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</si>
  <si>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</si>
  <si>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</si>
  <si>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</si>
  <si>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</si>
  <si>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</si>
  <si>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</si>
  <si>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</si>
  <si>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</si>
  <si>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</si>
  <si>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</si>
  <si>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</si>
  <si>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</si>
  <si>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</si>
  <si>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</si>
  <si>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</si>
  <si>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</si>
  <si>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</si>
  <si>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</si>
  <si>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</si>
  <si>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</si>
  <si>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</si>
  <si>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</si>
  <si>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</si>
  <si>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</si>
  <si>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</si>
  <si>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</si>
  <si>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</si>
  <si>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</si>
  <si>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</si>
  <si>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</si>
  <si>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</si>
  <si>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</si>
  <si>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</si>
  <si>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</si>
  <si>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</si>
  <si>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</si>
  <si>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</si>
  <si>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</si>
  <si>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</si>
  <si>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</si>
  <si>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</si>
  <si>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</si>
  <si>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</si>
  <si>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</si>
  <si>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</si>
  <si>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</si>
  <si>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</si>
  <si>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</si>
  <si>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</si>
  <si>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</si>
  <si>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</si>
  <si>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</si>
  <si>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</si>
  <si>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</si>
  <si>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</si>
  <si>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</si>
  <si>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</si>
  <si>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</si>
  <si>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</si>
  <si>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</si>
  <si>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</si>
  <si>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</si>
  <si>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</si>
  <si>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</si>
  <si>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</si>
  <si>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</si>
  <si>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</si>
  <si>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</si>
  <si>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</si>
  <si>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</si>
  <si>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</si>
  <si>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</si>
  <si>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</si>
  <si>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</si>
  <si>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</si>
  <si>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</si>
  <si>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</si>
  <si>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</si>
  <si>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</si>
  <si>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</si>
  <si>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</si>
  <si>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</si>
  <si>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</si>
  <si>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</si>
  <si>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</si>
  <si>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</si>
  <si>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</si>
  <si>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</si>
  <si>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</si>
  <si>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</si>
  <si>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</si>
  <si>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</si>
  <si>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</si>
  <si>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</si>
  <si>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</si>
  <si>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</si>
  <si>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</si>
  <si>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</si>
  <si>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</si>
  <si>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</si>
  <si>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</si>
  <si>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</si>
  <si>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</si>
  <si>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</si>
  <si>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</si>
  <si>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</si>
  <si>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</si>
  <si>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</si>
  <si>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</si>
  <si>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</si>
  <si>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</si>
  <si>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</si>
  <si>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</si>
  <si>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</si>
  <si>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</si>
  <si>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</si>
  <si>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</si>
  <si>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</si>
  <si>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</si>
  <si>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</si>
  <si>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</si>
  <si>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</si>
  <si>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</si>
  <si>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</si>
  <si>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</si>
  <si>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</si>
  <si>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</si>
  <si>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</si>
  <si>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</si>
  <si>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</si>
  <si>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</si>
  <si>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</si>
  <si>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</si>
  <si>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</si>
  <si>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</si>
  <si>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</si>
  <si>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</si>
  <si>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</si>
  <si>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</si>
  <si>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</si>
  <si>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</si>
  <si>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</si>
  <si>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</si>
  <si>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</si>
  <si>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</si>
  <si>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</si>
  <si>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</si>
  <si>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</si>
  <si>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</si>
  <si>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</si>
  <si>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</si>
  <si>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</si>
  <si>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</si>
  <si>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</si>
  <si>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</si>
  <si>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</si>
  <si>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</si>
  <si>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</si>
  <si>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</si>
  <si>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</si>
  <si>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</si>
  <si>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</si>
  <si>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</si>
  <si>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</si>
  <si>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</si>
  <si>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</si>
  <si>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</si>
  <si>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</si>
  <si>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</si>
  <si>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</si>
  <si>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</si>
  <si>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</si>
  <si>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</si>
  <si>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</si>
  <si>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</si>
  <si>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</si>
  <si>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</si>
  <si>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</si>
  <si>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</si>
  <si>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</si>
  <si>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</si>
  <si>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</si>
  <si>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</si>
  <si>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</si>
  <si>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</si>
  <si>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</si>
  <si>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</si>
  <si>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</si>
  <si>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</si>
  <si>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</si>
  <si>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</si>
  <si>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</si>
  <si>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</si>
  <si>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</si>
  <si>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</si>
  <si>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</si>
  <si>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</si>
  <si>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</si>
  <si>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</si>
  <si>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</si>
  <si>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</si>
  <si>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</si>
  <si>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</si>
  <si>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</si>
  <si>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</si>
  <si>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</si>
  <si>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</si>
  <si>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</si>
  <si>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</si>
  <si>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</si>
  <si>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</si>
  <si>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</si>
  <si>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</si>
  <si>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</si>
  <si>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</si>
  <si>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</si>
  <si>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</si>
  <si>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</si>
  <si>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</si>
  <si>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</si>
  <si>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</si>
  <si>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</si>
  <si>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</si>
  <si>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</si>
  <si>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</si>
  <si>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</si>
  <si>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</si>
  <si>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</si>
  <si>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</si>
  <si>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</si>
  <si>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</si>
  <si>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</si>
  <si>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</si>
  <si>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</si>
  <si>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</si>
  <si>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</si>
  <si>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</si>
  <si>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</si>
  <si>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</si>
  <si>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</si>
  <si>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</si>
  <si>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</si>
  <si>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</si>
  <si>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</si>
  <si>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</si>
  <si>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</si>
  <si>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</si>
  <si>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</si>
  <si>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</si>
  <si>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</si>
  <si>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</si>
  <si>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</si>
  <si>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</si>
  <si>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</si>
  <si>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</si>
  <si>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</si>
  <si>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</si>
  <si>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</si>
  <si>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</si>
  <si>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</si>
  <si>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</si>
  <si>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</si>
  <si>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</si>
  <si>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</si>
  <si>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</si>
  <si>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</si>
  <si>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</si>
  <si>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</si>
  <si>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</si>
  <si>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</si>
  <si>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</si>
  <si>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</si>
  <si>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</si>
  <si>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</si>
  <si>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</si>
  <si>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</si>
  <si>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</si>
  <si>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</si>
  <si>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</si>
  <si>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</si>
  <si>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</si>
  <si>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</si>
  <si>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</si>
  <si>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</si>
  <si>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</si>
  <si>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</si>
  <si>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</si>
  <si>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</si>
  <si>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</si>
  <si>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</si>
  <si>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</si>
  <si>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</si>
  <si>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</si>
  <si>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</si>
  <si>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</si>
  <si>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</si>
  <si>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</si>
  <si>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</si>
  <si>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</si>
  <si>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</si>
  <si>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</si>
  <si>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</si>
  <si>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</si>
  <si>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</si>
  <si>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</si>
  <si>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</si>
  <si>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</si>
  <si>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</si>
  <si>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</si>
  <si>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</si>
  <si>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</si>
  <si>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</si>
  <si>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</si>
  <si>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</si>
  <si>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</si>
  <si>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</si>
  <si>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</si>
  <si>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</si>
  <si>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</si>
  <si>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</si>
  <si>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</si>
  <si>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</si>
  <si>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</si>
  <si>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</si>
  <si>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</si>
  <si>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</si>
  <si>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</si>
  <si>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</si>
  <si>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</si>
  <si>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</si>
  <si>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</si>
  <si>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</si>
  <si>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</si>
  <si>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</si>
  <si>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</si>
  <si>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</si>
  <si>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</si>
  <si>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</si>
  <si>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</si>
  <si>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</si>
  <si>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</si>
  <si>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</si>
  <si>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</si>
  <si>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</si>
  <si>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</si>
  <si>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</si>
  <si>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</si>
  <si>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</si>
  <si>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</si>
  <si>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</si>
  <si>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</si>
  <si>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</si>
  <si>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</si>
  <si>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</si>
  <si>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</si>
  <si>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</si>
  <si>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</si>
  <si>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</si>
  <si>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</si>
  <si>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</si>
  <si>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</si>
  <si>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</si>
  <si>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</si>
  <si>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</si>
  <si>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</si>
  <si>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</si>
  <si>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</si>
  <si>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</si>
  <si>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</si>
  <si>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</si>
  <si>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</si>
  <si>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</si>
  <si>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</si>
  <si>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</si>
  <si>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</si>
  <si>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</si>
  <si>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</si>
  <si>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</si>
  <si>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</si>
  <si>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</si>
  <si>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</si>
  <si>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</si>
  <si>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</si>
  <si>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</si>
  <si>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</si>
  <si>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</si>
  <si>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</si>
  <si>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</si>
  <si>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</si>
  <si>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</si>
  <si>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</si>
  <si>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</si>
  <si>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</si>
  <si>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</si>
  <si>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</si>
  <si>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</si>
  <si>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</si>
  <si>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</si>
  <si>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</si>
  <si>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</si>
  <si>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</si>
  <si>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</si>
  <si>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</si>
  <si>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</si>
  <si>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</si>
  <si>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</si>
  <si>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</si>
  <si>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</si>
  <si>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</si>
  <si>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</si>
  <si>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</si>
  <si>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</si>
  <si>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</si>
  <si>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</si>
  <si>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</si>
  <si>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</si>
  <si>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</si>
  <si>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</si>
  <si>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</si>
  <si>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</si>
  <si>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</si>
  <si>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</si>
  <si>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</si>
  <si>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</si>
  <si>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</si>
  <si>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</si>
  <si>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</si>
  <si>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</si>
  <si>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</si>
  <si>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</si>
  <si>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</si>
  <si>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</si>
  <si>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</si>
  <si>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</si>
  <si>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</si>
  <si>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</si>
  <si>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</si>
  <si>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</si>
  <si>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</si>
  <si>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</si>
  <si>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</si>
  <si>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</si>
  <si>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</si>
  <si>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</si>
  <si>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</si>
  <si>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</si>
  <si>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</si>
  <si>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</si>
  <si>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</si>
  <si>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</si>
  <si>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</si>
  <si>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</si>
  <si>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</si>
  <si>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</si>
  <si>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</si>
  <si>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</si>
  <si>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</si>
  <si>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</si>
  <si>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</si>
  <si>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</si>
  <si>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</si>
  <si>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</si>
  <si>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</si>
  <si>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</si>
  <si>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</si>
  <si>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</si>
  <si>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</si>
  <si>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</si>
  <si>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</si>
  <si>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</si>
  <si>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</si>
  <si>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</si>
  <si>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</si>
  <si>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</si>
  <si>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</si>
  <si>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</si>
  <si>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</si>
  <si>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</si>
  <si>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</si>
  <si>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</si>
  <si>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</si>
  <si>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</si>
  <si>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</si>
  <si>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</si>
  <si>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</si>
  <si>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</si>
  <si>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</si>
  <si>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</si>
  <si>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</si>
  <si>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</si>
  <si>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</si>
  <si>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</si>
  <si>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</si>
  <si>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</si>
  <si>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</si>
  <si>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</si>
  <si>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</si>
  <si>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</si>
  <si>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</si>
  <si>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</si>
  <si>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</si>
  <si>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</si>
  <si>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</si>
  <si>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</si>
  <si>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</si>
  <si>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</si>
  <si>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</si>
  <si>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</si>
  <si>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</si>
  <si>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</si>
  <si>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</si>
  <si>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</si>
  <si>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</si>
  <si>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</si>
  <si>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</si>
  <si>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</si>
  <si>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</si>
  <si>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</si>
  <si>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</si>
  <si>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</si>
  <si>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</si>
  <si>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</si>
  <si>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</si>
  <si>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</si>
  <si>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</si>
  <si>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</si>
  <si>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</si>
  <si>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</si>
  <si>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</si>
  <si>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</si>
  <si>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</si>
  <si>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</si>
  <si>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</si>
  <si>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</si>
  <si>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</si>
  <si>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</si>
  <si>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</si>
  <si>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</si>
  <si>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</si>
  <si>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</si>
  <si>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</si>
  <si>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</si>
  <si>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</si>
  <si>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</si>
  <si>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</si>
  <si>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</si>
  <si>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</si>
  <si>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</si>
  <si>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</si>
  <si>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</si>
  <si>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</si>
  <si>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</si>
  <si>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</si>
  <si>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</si>
  <si>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</si>
  <si>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</si>
  <si>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</si>
  <si>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</si>
  <si>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</si>
  <si>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</si>
  <si>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</si>
  <si>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</si>
  <si>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</si>
  <si>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</si>
  <si>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</si>
  <si>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</si>
  <si>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</si>
  <si>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</si>
  <si>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</si>
  <si>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</si>
  <si>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</si>
  <si>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</si>
  <si>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</si>
  <si>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</si>
  <si>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</si>
  <si>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</si>
  <si>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</si>
  <si>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</si>
  <si>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</si>
  <si>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</si>
  <si>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</si>
  <si>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</si>
  <si>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</si>
  <si>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</si>
  <si>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</si>
  <si>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</si>
  <si>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</si>
  <si>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</si>
  <si>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</si>
  <si>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</si>
  <si>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</si>
  <si>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</si>
  <si>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</si>
  <si>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</si>
  <si>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</si>
  <si>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</si>
  <si>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</si>
  <si>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</si>
  <si>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</si>
  <si>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</si>
  <si>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</si>
  <si>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</si>
  <si>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</si>
  <si>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</si>
  <si>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</si>
  <si>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</si>
  <si>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</si>
  <si>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</si>
  <si>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</si>
  <si>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</si>
  <si>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</si>
  <si>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</si>
  <si>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</si>
  <si>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</si>
  <si>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</si>
  <si>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</si>
  <si>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</si>
  <si>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</si>
  <si>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</si>
  <si>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</si>
  <si>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</si>
  <si>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</si>
  <si>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</si>
  <si>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</si>
  <si>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</si>
  <si>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</si>
  <si>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</si>
  <si>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</si>
  <si>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</si>
  <si>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</si>
  <si>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</si>
  <si>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</si>
  <si>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</si>
  <si>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</si>
  <si>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</si>
  <si>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</si>
  <si>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</si>
  <si>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</si>
  <si>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</si>
  <si>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</si>
  <si>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</si>
  <si>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</si>
  <si>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</si>
  <si>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</si>
  <si>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</si>
  <si>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</si>
  <si>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</si>
  <si>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</si>
  <si>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</si>
  <si>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</si>
  <si>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</si>
  <si>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</si>
  <si>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</si>
  <si>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</si>
  <si>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</si>
  <si>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</si>
  <si>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</si>
  <si>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</si>
  <si>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</si>
  <si>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</si>
  <si>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</si>
  <si>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</si>
  <si>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</si>
  <si>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</si>
  <si>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</si>
  <si>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</si>
  <si>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</si>
  <si>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</si>
  <si>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</si>
  <si>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</si>
  <si>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</si>
  <si>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</si>
  <si>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</si>
  <si>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</si>
  <si>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</si>
  <si>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</si>
  <si>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</si>
  <si>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</si>
  <si>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</si>
  <si>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</si>
  <si>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</si>
  <si>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</si>
  <si>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</si>
  <si>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</si>
  <si>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</si>
  <si>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</si>
  <si>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</si>
  <si>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</si>
  <si>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</si>
  <si>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</si>
  <si>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</si>
  <si>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</si>
  <si>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</si>
  <si>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</si>
  <si>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</si>
  <si>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</si>
  <si>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</si>
  <si>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</si>
  <si>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</si>
  <si>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</si>
  <si>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</si>
  <si>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</si>
  <si>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</si>
  <si>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</si>
  <si>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</si>
  <si>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</si>
  <si>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</si>
  <si>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</si>
  <si>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</si>
  <si>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</si>
  <si>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</si>
  <si>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</si>
  <si>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</si>
  <si>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</si>
  <si>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</si>
  <si>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</si>
  <si>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</si>
  <si>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</si>
  <si>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</si>
  <si>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</si>
  <si>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</si>
  <si>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</si>
  <si>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</si>
  <si>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</si>
  <si>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</si>
  <si>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</si>
  <si>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</si>
  <si>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</si>
  <si>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</si>
  <si>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</si>
  <si>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</si>
  <si>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</si>
  <si>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</si>
  <si>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</si>
  <si>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</si>
  <si>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</si>
  <si>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</si>
  <si>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</si>
  <si>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</si>
  <si>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</si>
  <si>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</si>
  <si>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</si>
  <si>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</si>
  <si>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</si>
  <si>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</si>
  <si>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</si>
  <si>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</si>
  <si>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</si>
  <si>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</si>
  <si>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</si>
  <si>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</si>
  <si>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</si>
  <si>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</si>
  <si>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</si>
  <si>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</si>
  <si>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</si>
  <si>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</si>
  <si>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</si>
  <si>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</si>
  <si>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</si>
  <si>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</si>
  <si>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</si>
  <si>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</si>
  <si>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</si>
  <si>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</si>
  <si>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</si>
  <si>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</si>
  <si>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</si>
  <si>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</si>
  <si>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</si>
  <si>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</si>
  <si>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</si>
  <si>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</si>
  <si>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</si>
  <si>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</si>
  <si>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</si>
  <si>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</si>
  <si>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</si>
  <si>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</si>
  <si>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</si>
  <si>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</si>
  <si>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</si>
  <si>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</si>
  <si>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</si>
  <si>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</si>
  <si>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</si>
  <si>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</si>
  <si>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</si>
  <si>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</si>
  <si>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</si>
  <si>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</si>
  <si>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</si>
  <si>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</si>
  <si>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</si>
  <si>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</si>
  <si>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</si>
  <si>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</si>
  <si>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</si>
  <si>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</si>
  <si>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</si>
  <si>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</si>
  <si>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</si>
  <si>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</si>
  <si>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</si>
  <si>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</si>
  <si>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</si>
  <si>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</si>
  <si>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</si>
  <si>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</si>
  <si>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</si>
  <si>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</si>
  <si>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</si>
  <si>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</si>
  <si>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</si>
  <si>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</si>
  <si>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</si>
  <si>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</si>
  <si>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</si>
  <si>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</si>
  <si>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</si>
  <si>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</si>
  <si>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</si>
  <si>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</si>
  <si>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</si>
  <si>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</si>
  <si>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</si>
  <si>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</si>
  <si>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</si>
  <si>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</si>
  <si>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</si>
  <si>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</si>
  <si>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</si>
  <si>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</si>
  <si>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</si>
  <si>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</si>
  <si>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</si>
  <si>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</si>
  <si>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</si>
  <si>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</si>
  <si>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</si>
  <si>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</si>
  <si>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</si>
  <si>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</si>
  <si>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</si>
  <si>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</si>
  <si>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</si>
  <si>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</si>
  <si>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</si>
  <si>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</si>
  <si>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</si>
  <si>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</si>
  <si>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</si>
  <si>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</si>
  <si>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</si>
  <si>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</si>
  <si>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</si>
  <si>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</si>
  <si>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</si>
  <si>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</si>
  <si>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</si>
  <si>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</si>
  <si>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</si>
  <si>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</si>
  <si>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</si>
  <si>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</si>
  <si>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</si>
  <si>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</si>
  <si>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</si>
  <si>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</si>
  <si>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</si>
  <si>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</si>
  <si>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</si>
  <si>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</si>
  <si>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</si>
  <si>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</si>
  <si>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</si>
  <si>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</si>
  <si>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</si>
  <si>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</si>
  <si>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</si>
  <si>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</si>
  <si>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</si>
  <si>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</si>
  <si>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</si>
  <si>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</si>
  <si>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</si>
  <si>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</si>
  <si>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</si>
  <si>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</si>
  <si>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</si>
  <si>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</si>
  <si>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</si>
  <si>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</si>
  <si>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</si>
  <si>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</si>
  <si>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</si>
  <si>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</si>
  <si>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</si>
  <si>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</si>
  <si>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</si>
  <si>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</si>
  <si>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</si>
  <si>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</si>
  <si>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</si>
  <si>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</si>
  <si>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</si>
  <si>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</si>
  <si>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</si>
  <si>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</si>
  <si>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</si>
  <si>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</si>
  <si>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</si>
  <si>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</si>
  <si>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</si>
  <si>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</si>
  <si>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</si>
  <si>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</si>
  <si>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</si>
  <si>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</si>
  <si>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</si>
  <si>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</si>
  <si>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</si>
  <si>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</si>
  <si>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</si>
  <si>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</si>
  <si>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</si>
  <si>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</si>
  <si>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</si>
  <si>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</si>
  <si>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</si>
  <si>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</si>
  <si>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</si>
  <si>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</si>
  <si>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</si>
  <si>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</si>
  <si>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</si>
  <si>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</si>
  <si>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</si>
  <si>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</si>
  <si>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</si>
  <si>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</si>
  <si>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</si>
  <si>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</si>
  <si>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</si>
  <si>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</si>
  <si>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</si>
  <si>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</si>
  <si>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</si>
  <si>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</si>
  <si>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</si>
  <si>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</si>
  <si>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</si>
  <si>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</si>
  <si>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</si>
  <si>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</si>
  <si>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</si>
  <si>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</si>
  <si>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</si>
  <si>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</si>
  <si>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</si>
  <si>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</si>
  <si>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</si>
  <si>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</si>
  <si>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</si>
  <si>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</si>
  <si>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</si>
  <si>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</si>
  <si>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</si>
  <si>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</si>
  <si>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</si>
  <si>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</si>
  <si>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</si>
  <si>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</si>
  <si>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</si>
  <si>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</si>
  <si>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</si>
  <si>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</si>
  <si>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</si>
  <si>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</si>
  <si>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</si>
  <si>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</si>
  <si>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</si>
  <si>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</si>
  <si>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</si>
  <si>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</si>
  <si>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</si>
  <si>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</si>
  <si>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</si>
  <si>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</si>
  <si>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</si>
  <si>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</si>
  <si>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</si>
  <si>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</si>
  <si>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</si>
  <si>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</si>
  <si>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</si>
  <si>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</si>
  <si>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</si>
  <si>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</si>
  <si>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</si>
  <si>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</si>
  <si>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</si>
  <si>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</si>
  <si>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</si>
  <si>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</si>
  <si>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</si>
  <si>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</si>
  <si>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</si>
  <si>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</si>
  <si>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</si>
  <si>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</si>
  <si>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</si>
  <si>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</si>
  <si>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</si>
  <si>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</si>
  <si>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</si>
  <si>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</si>
  <si>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</si>
  <si>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</si>
  <si>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</si>
  <si>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</si>
  <si>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</si>
  <si>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</si>
  <si>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</si>
  <si>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</si>
  <si>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</si>
  <si>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</si>
  <si>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</si>
  <si>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</si>
  <si>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</si>
  <si>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</si>
  <si>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</si>
  <si>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</si>
  <si>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</si>
  <si>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</si>
  <si>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</si>
  <si>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</si>
  <si>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</si>
  <si>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</si>
  <si>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</si>
  <si>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</si>
  <si>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</si>
  <si>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</si>
  <si>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</si>
  <si>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</si>
  <si>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</si>
  <si>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</si>
  <si>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</si>
  <si>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</si>
  <si>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</si>
  <si>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</si>
  <si>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</si>
  <si>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</si>
  <si>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</si>
  <si>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</si>
  <si>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</si>
  <si>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</si>
  <si>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</si>
  <si>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</si>
  <si>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</si>
  <si>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</si>
  <si>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</si>
  <si>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</si>
  <si>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</si>
  <si>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</si>
  <si>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</si>
  <si>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</si>
  <si>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</si>
  <si>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</si>
  <si>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</si>
  <si>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</si>
  <si>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</si>
  <si>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</si>
  <si>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</si>
  <si>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</si>
  <si>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</si>
  <si>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</si>
  <si>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</si>
  <si>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</si>
  <si>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</si>
  <si>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</si>
  <si>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</si>
  <si>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</si>
  <si>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</si>
  <si>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</si>
  <si>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</si>
  <si>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</si>
  <si>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</si>
  <si>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</si>
  <si>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</si>
  <si>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</si>
  <si>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</si>
  <si>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</si>
  <si>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</si>
  <si>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</si>
  <si>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</si>
  <si>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</si>
  <si>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</si>
  <si>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</si>
  <si>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</si>
  <si>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</si>
  <si>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</si>
  <si>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</si>
  <si>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</si>
  <si>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</si>
  <si>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</si>
  <si>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</si>
  <si>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</si>
  <si>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</si>
  <si>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</si>
  <si>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</si>
  <si>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</si>
  <si>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</si>
  <si>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</si>
  <si>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</si>
  <si>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</si>
  <si>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</si>
  <si>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</si>
  <si>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</si>
  <si>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</si>
  <si>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</si>
  <si>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</si>
  <si>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</si>
  <si>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</si>
  <si>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</si>
  <si>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</si>
  <si>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</si>
  <si>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</si>
  <si>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</si>
  <si>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</si>
  <si>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</si>
  <si>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</si>
  <si>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</si>
  <si>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</si>
  <si>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</si>
  <si>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</si>
  <si>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</si>
  <si>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</si>
  <si>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</si>
  <si>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</si>
  <si>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</si>
  <si>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</si>
  <si>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</si>
  <si>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</si>
  <si>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</si>
  <si>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</si>
  <si>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</si>
  <si>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</si>
  <si>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</si>
  <si>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</si>
  <si>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</si>
  <si>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</si>
  <si>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</si>
  <si>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</si>
  <si>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</si>
  <si>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</si>
  <si>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</si>
  <si>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</si>
  <si>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</si>
  <si>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</si>
  <si>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</si>
  <si>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</si>
  <si>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</si>
  <si>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</si>
  <si>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</si>
  <si>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</si>
  <si>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</si>
  <si>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</si>
  <si>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</si>
  <si>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</si>
  <si>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</si>
  <si>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</si>
  <si>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</si>
  <si>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</si>
  <si>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</si>
  <si>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</si>
  <si>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</si>
  <si>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</si>
  <si>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</si>
  <si>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</si>
  <si>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</si>
  <si>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</si>
  <si>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</si>
  <si>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</si>
  <si>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</si>
  <si>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</si>
  <si>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</si>
  <si>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</si>
  <si>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</si>
  <si>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</si>
  <si>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</si>
  <si>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</si>
  <si>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</si>
  <si>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</si>
  <si>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</si>
  <si>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</si>
  <si>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</si>
  <si>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</si>
  <si>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</si>
  <si>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</si>
  <si>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</si>
  <si>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</si>
  <si>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</si>
  <si>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</si>
  <si>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</si>
  <si>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</si>
  <si>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</si>
  <si>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</si>
  <si>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</si>
  <si>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</si>
  <si>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</si>
  <si>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</si>
  <si>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</si>
  <si>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</si>
  <si>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</si>
  <si>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</si>
  <si>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</si>
  <si>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</si>
  <si>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</si>
  <si>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</si>
  <si>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</si>
  <si>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</si>
  <si>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</si>
  <si>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</si>
  <si>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</si>
  <si>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</si>
  <si>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</si>
  <si>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</si>
  <si>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</si>
  <si>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</si>
  <si>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</si>
  <si>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</si>
  <si>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</si>
  <si>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</si>
  <si>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</si>
  <si>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</si>
  <si>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</si>
  <si>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</si>
  <si>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</si>
  <si>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</si>
  <si>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</si>
  <si>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</si>
  <si>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</si>
  <si>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</si>
  <si>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</si>
  <si>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</si>
  <si>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</si>
  <si>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</si>
  <si>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</si>
  <si>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</si>
  <si>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</si>
  <si>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</si>
  <si>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</si>
  <si>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</si>
  <si>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</si>
  <si>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</si>
  <si>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</si>
  <si>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</si>
  <si>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</si>
  <si>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</si>
  <si>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</si>
  <si>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</si>
  <si>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</si>
  <si>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</si>
  <si>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</si>
  <si>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</si>
  <si>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</si>
  <si>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</si>
  <si>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</si>
  <si>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</si>
  <si>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</si>
  <si>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</si>
  <si>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</si>
  <si>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</si>
  <si>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</si>
  <si>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</si>
  <si>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</si>
  <si>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</si>
  <si>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</si>
  <si>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</si>
  <si>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</si>
  <si>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</si>
  <si>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</si>
  <si>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</si>
  <si>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</si>
  <si>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</si>
  <si>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</si>
  <si>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</si>
  <si>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</si>
  <si>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</si>
  <si>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</si>
  <si>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</si>
  <si>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</si>
  <si>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</si>
  <si>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</si>
  <si>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</si>
  <si>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</si>
  <si>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</si>
  <si>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</si>
  <si>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</si>
  <si>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</si>
  <si>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</si>
  <si>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</si>
  <si>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</si>
  <si>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</si>
  <si>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</si>
  <si>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</si>
  <si>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</si>
  <si>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</si>
  <si>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</si>
  <si>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</si>
  <si>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</si>
  <si>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</si>
  <si>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</si>
  <si>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</si>
  <si>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</si>
  <si>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</si>
  <si>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</si>
  <si>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</si>
  <si>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</si>
  <si>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</si>
  <si>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</si>
  <si>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</si>
  <si>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</si>
  <si>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</si>
  <si>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</si>
  <si>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</si>
  <si>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</si>
  <si>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</si>
  <si>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</si>
  <si>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</si>
  <si>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</si>
  <si>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</si>
  <si>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</si>
  <si>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</si>
  <si>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</si>
  <si>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</si>
  <si>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</si>
  <si>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</si>
  <si>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</si>
  <si>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</si>
  <si>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</si>
  <si>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</si>
  <si>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</si>
  <si>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</si>
  <si>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</si>
  <si>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</si>
  <si>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</si>
  <si>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</si>
  <si>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</si>
  <si>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</si>
  <si>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</si>
  <si>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</si>
  <si>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</si>
  <si>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</si>
  <si>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</si>
  <si>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</si>
  <si>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</si>
  <si>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</si>
  <si>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</si>
  <si>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</si>
  <si>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</si>
  <si>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</si>
  <si>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</si>
  <si>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</si>
  <si>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</si>
  <si>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</si>
  <si>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</si>
  <si>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</si>
  <si>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</si>
  <si>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</si>
  <si>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</si>
  <si>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</si>
  <si>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</si>
  <si>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</si>
  <si>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</si>
  <si>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</si>
  <si>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</si>
  <si>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</si>
  <si>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</si>
  <si>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</si>
  <si>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</si>
  <si>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</si>
  <si>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</si>
  <si>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</si>
  <si>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</si>
  <si>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</si>
  <si>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</si>
  <si>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</si>
  <si>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</si>
  <si>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</si>
  <si>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</si>
  <si>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</si>
  <si>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</si>
  <si>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</si>
  <si>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</si>
  <si>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</si>
  <si>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</si>
  <si>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</si>
  <si>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</si>
  <si>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</si>
  <si>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</si>
  <si>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</si>
  <si>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</si>
  <si>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</si>
  <si>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</si>
  <si>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</si>
  <si>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</si>
  <si>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</si>
  <si>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</si>
  <si>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</si>
  <si>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</si>
  <si>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</si>
  <si>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</si>
  <si>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</si>
  <si>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</si>
  <si>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</si>
  <si>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</si>
  <si>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</si>
  <si>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</si>
  <si>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</si>
  <si>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</si>
  <si>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</si>
  <si>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</si>
  <si>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</si>
  <si>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</si>
  <si>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</si>
  <si>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</si>
  <si>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</si>
  <si>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</si>
  <si>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</si>
  <si>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</si>
  <si>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</si>
  <si>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</si>
  <si>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</si>
  <si>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</si>
  <si>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</si>
  <si>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</si>
  <si>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</si>
  <si>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</si>
  <si>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</si>
  <si>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</si>
  <si>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</si>
  <si>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</si>
  <si>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</si>
  <si>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</si>
  <si>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</si>
  <si>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</si>
  <si>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</si>
  <si>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</si>
  <si>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</si>
  <si>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</si>
  <si>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</si>
  <si>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</si>
  <si>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</si>
  <si>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</si>
  <si>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</si>
  <si>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</si>
  <si>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</si>
  <si>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</si>
  <si>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</si>
  <si>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</si>
  <si>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</si>
  <si>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</si>
  <si>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</si>
  <si>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</si>
  <si>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</si>
  <si>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</si>
  <si>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</si>
  <si>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</si>
  <si>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</si>
  <si>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</si>
  <si>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</si>
  <si>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</si>
  <si>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</si>
  <si>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</si>
  <si>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</si>
  <si>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</si>
  <si>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</si>
  <si>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</si>
  <si>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</si>
  <si>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</si>
  <si>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</si>
  <si>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</si>
  <si>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</si>
  <si>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</si>
  <si>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</si>
  <si>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</si>
  <si>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</si>
  <si>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</si>
  <si>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</si>
  <si>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</si>
  <si>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</si>
  <si>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</si>
  <si>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</si>
  <si>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</si>
  <si>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</si>
  <si>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</si>
  <si>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</si>
  <si>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</si>
  <si>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</si>
  <si>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</si>
  <si>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</si>
  <si>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</si>
  <si>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</si>
  <si>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</si>
  <si>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</si>
  <si>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</si>
  <si>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</si>
  <si>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</si>
  <si>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</si>
  <si>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</si>
  <si>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</si>
  <si>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</si>
  <si>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</si>
  <si>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</si>
  <si>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</si>
  <si>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</si>
  <si>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</si>
  <si>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</si>
  <si>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</si>
  <si>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</si>
  <si>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</si>
  <si>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</si>
  <si>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</si>
  <si>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</si>
  <si>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</si>
  <si>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</si>
  <si>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</si>
  <si>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</si>
  <si>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</si>
  <si>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</si>
  <si>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</si>
  <si>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</si>
  <si>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</si>
  <si>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</si>
  <si>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</si>
  <si>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</si>
  <si>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</si>
  <si>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</si>
  <si>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</si>
  <si>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</si>
  <si>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</si>
  <si>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</si>
  <si>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</si>
  <si>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</si>
  <si>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</si>
  <si>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</si>
  <si>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</si>
  <si>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</si>
  <si>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</si>
  <si>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</si>
  <si>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</si>
  <si>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</si>
  <si>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</si>
  <si>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</si>
  <si>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</si>
  <si>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</si>
  <si>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</si>
  <si>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</si>
  <si>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</si>
  <si>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</si>
  <si>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</si>
  <si>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</si>
  <si>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</si>
  <si>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</si>
  <si>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</si>
  <si>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</si>
  <si>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</si>
  <si>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</si>
  <si>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</si>
  <si>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</si>
  <si>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</si>
  <si>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</si>
  <si>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</si>
  <si>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</si>
  <si>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</si>
  <si>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</si>
  <si>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</si>
  <si>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</si>
  <si>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</si>
  <si>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</si>
  <si>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</si>
  <si>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</si>
  <si>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</si>
  <si>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</si>
  <si>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</si>
  <si>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</si>
  <si>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</si>
  <si>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</si>
  <si>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</si>
  <si>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</si>
  <si>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</si>
  <si>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</si>
  <si>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</si>
  <si>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</si>
  <si>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</si>
  <si>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</si>
  <si>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</si>
  <si>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</si>
  <si>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</si>
  <si>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</si>
  <si>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</si>
  <si>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</si>
  <si>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</si>
  <si>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</si>
  <si>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</si>
  <si>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</si>
  <si>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</si>
  <si>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</si>
  <si>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</si>
  <si>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</si>
  <si>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</si>
  <si>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</si>
  <si>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</si>
  <si>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</si>
  <si>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</si>
  <si>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</si>
  <si>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</si>
  <si>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</si>
  <si>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</si>
  <si>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</si>
  <si>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</si>
  <si>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</si>
  <si>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</si>
  <si>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</si>
  <si>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</si>
  <si>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</si>
  <si>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</si>
  <si>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</si>
  <si>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</si>
  <si>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</si>
  <si>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</si>
  <si>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</si>
  <si>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</si>
  <si>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</si>
  <si>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</si>
  <si>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</si>
  <si>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</si>
  <si>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</si>
  <si>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</si>
  <si>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</si>
  <si>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</si>
  <si>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</si>
  <si>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</si>
  <si>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</si>
  <si>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</si>
  <si>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</si>
  <si>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</si>
  <si>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</si>
  <si>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</si>
  <si>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</si>
  <si>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</si>
  <si>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</si>
  <si>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</si>
  <si>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</si>
  <si>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</si>
  <si>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</si>
  <si>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</si>
  <si>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</si>
  <si>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</si>
  <si>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</si>
  <si>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</si>
  <si>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</si>
  <si>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</si>
  <si>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</si>
  <si>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</si>
  <si>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</si>
  <si>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</si>
  <si>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</si>
  <si>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</si>
  <si>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</si>
  <si>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</si>
  <si>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</si>
  <si>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</si>
  <si>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</si>
  <si>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</si>
  <si>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</si>
  <si>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</si>
  <si>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</si>
  <si>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</si>
  <si>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</si>
  <si>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</si>
  <si>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</si>
  <si>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</si>
  <si>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</si>
  <si>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</si>
  <si>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</si>
  <si>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</si>
  <si>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</si>
  <si>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</si>
  <si>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</si>
  <si>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</si>
  <si>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</si>
  <si>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</si>
  <si>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</si>
  <si>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</si>
  <si>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</si>
  <si>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</si>
  <si>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</si>
  <si>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</si>
  <si>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</si>
  <si>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</si>
  <si>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</si>
  <si>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</si>
  <si>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</si>
  <si>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</si>
  <si>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</si>
  <si>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</si>
  <si>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</si>
  <si>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</si>
  <si>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</si>
  <si>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</si>
  <si>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</si>
  <si>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</si>
  <si>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</si>
  <si>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</si>
  <si>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</si>
  <si>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</si>
  <si>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</si>
  <si>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</si>
  <si>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</si>
  <si>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</si>
  <si>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</si>
  <si>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</si>
  <si>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</si>
  <si>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</si>
  <si>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</si>
  <si>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</si>
  <si>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</si>
  <si>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</si>
  <si>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</si>
  <si>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</si>
  <si>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</si>
  <si>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</si>
  <si>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</si>
  <si>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</si>
  <si>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</si>
  <si>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</si>
  <si>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</si>
  <si>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</si>
  <si>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</si>
  <si>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</si>
  <si>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</si>
  <si>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</si>
  <si>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</si>
  <si>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</si>
  <si>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</si>
  <si>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</si>
  <si>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</si>
  <si>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</si>
  <si>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</si>
  <si>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</si>
  <si>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</si>
  <si>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</si>
  <si>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</si>
  <si>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</si>
  <si>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</si>
  <si>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</si>
  <si>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</si>
  <si>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</si>
  <si>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</si>
  <si>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</si>
  <si>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</si>
  <si>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</si>
  <si>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</si>
  <si>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</si>
  <si>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</si>
  <si>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</si>
  <si>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</si>
  <si>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</si>
  <si>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</si>
  <si>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</si>
  <si>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</si>
  <si>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</si>
  <si>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</si>
  <si>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</si>
  <si>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</si>
  <si>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</si>
  <si>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</si>
  <si>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</si>
  <si>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</si>
  <si>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</si>
  <si>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</si>
  <si>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</si>
  <si>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</si>
  <si>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</si>
  <si>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</si>
  <si>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</si>
  <si>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</si>
  <si>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</si>
  <si>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</si>
  <si>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</si>
  <si>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</si>
  <si>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</si>
  <si>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</si>
  <si>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</si>
  <si>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</si>
  <si>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</si>
  <si>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</si>
  <si>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</si>
  <si>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</si>
  <si>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</si>
  <si>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</si>
  <si>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</si>
  <si>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</si>
  <si>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</si>
  <si>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</si>
  <si>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</si>
  <si>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</si>
  <si>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</si>
  <si>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</si>
  <si>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</si>
  <si>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</si>
  <si>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</si>
  <si>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</si>
  <si>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</si>
  <si>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</si>
  <si>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</si>
  <si>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</si>
  <si>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</si>
  <si>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</si>
  <si>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</si>
  <si>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</si>
  <si>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</si>
  <si>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</si>
  <si>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</si>
  <si>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</si>
  <si>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</si>
  <si>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</si>
  <si>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</si>
  <si>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</si>
  <si>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</si>
  <si>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</si>
  <si>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</si>
  <si>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</si>
  <si>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</si>
  <si>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</si>
  <si>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</si>
  <si>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</si>
  <si>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</si>
  <si>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</si>
  <si>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</si>
  <si>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</si>
  <si>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</si>
  <si>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</si>
  <si>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</si>
  <si>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</si>
  <si>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</si>
  <si>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</si>
  <si>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</si>
  <si>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</si>
  <si>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</si>
  <si>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</si>
  <si>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</si>
  <si>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</si>
  <si>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</si>
  <si>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</si>
  <si>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</si>
  <si>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</si>
  <si>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</si>
  <si>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</si>
  <si>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</si>
  <si>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</si>
  <si>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</si>
  <si>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</si>
  <si>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</si>
  <si>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</si>
  <si>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</si>
  <si>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</si>
  <si>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</si>
  <si>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</si>
  <si>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</si>
  <si>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</si>
  <si>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</si>
  <si>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</si>
  <si>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</si>
  <si>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</si>
  <si>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</si>
  <si>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</si>
  <si>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</si>
  <si>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</si>
  <si>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</si>
  <si>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</si>
  <si>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</si>
  <si>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</si>
  <si>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</si>
  <si>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</si>
  <si>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</si>
  <si>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</si>
  <si>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</si>
  <si>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</si>
  <si>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</si>
  <si>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</si>
  <si>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</si>
  <si>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</si>
  <si>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</si>
  <si>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</si>
  <si>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</si>
  <si>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</si>
  <si>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</si>
  <si>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</si>
  <si>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</si>
  <si>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</si>
  <si>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</si>
  <si>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</si>
  <si>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</si>
  <si>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</si>
  <si>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</si>
  <si>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</si>
  <si>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</si>
  <si>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</si>
  <si>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</si>
  <si>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</si>
  <si>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</si>
  <si>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</si>
  <si>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</si>
  <si>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</si>
  <si>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</si>
  <si>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</si>
  <si>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</si>
  <si>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</si>
  <si>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</si>
  <si>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</si>
  <si>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</si>
  <si>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</si>
  <si>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</si>
  <si>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</si>
  <si>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</si>
  <si>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</si>
  <si>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</si>
  <si>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</si>
  <si>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</si>
  <si>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</si>
  <si>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</si>
  <si>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</si>
  <si>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</si>
  <si>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</si>
  <si>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</si>
  <si>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</si>
  <si>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</si>
  <si>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</si>
  <si>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</si>
  <si>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</si>
  <si>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</si>
  <si>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</si>
  <si>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</si>
  <si>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</si>
  <si>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</si>
  <si>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</si>
  <si>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</si>
  <si>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</si>
  <si>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</si>
  <si>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</si>
  <si>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</si>
  <si>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</si>
  <si>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</si>
  <si>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</si>
  <si>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</si>
  <si>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</si>
  <si>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</si>
  <si>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</si>
  <si>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</si>
  <si>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</si>
  <si>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</si>
  <si>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</si>
  <si>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</si>
  <si>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</si>
  <si>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</si>
  <si>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</si>
  <si>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</si>
  <si>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</si>
  <si>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</si>
  <si>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</si>
  <si>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</si>
  <si>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</si>
  <si>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</si>
  <si>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</si>
  <si>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</si>
  <si>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</si>
  <si>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</si>
  <si>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</si>
  <si>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</si>
  <si>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</si>
  <si>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</si>
  <si>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</si>
  <si>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</si>
  <si>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</si>
  <si>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</si>
  <si>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</si>
  <si>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</si>
  <si>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</si>
  <si>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</si>
  <si>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</si>
  <si>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</si>
  <si>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</si>
  <si>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</si>
  <si>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</si>
  <si>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</si>
  <si>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</si>
  <si>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</si>
  <si>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</si>
  <si>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</si>
  <si>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</si>
  <si>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</si>
  <si>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</si>
  <si>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</si>
  <si>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</si>
  <si>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</si>
  <si>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</si>
  <si>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</si>
  <si>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</si>
  <si>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</si>
  <si>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</si>
  <si>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</si>
  <si>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</si>
  <si>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</si>
  <si>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</si>
  <si>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</si>
  <si>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</si>
  <si>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</si>
  <si>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</si>
  <si>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</si>
  <si>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</si>
  <si>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</si>
  <si>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</si>
  <si>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</si>
  <si>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</si>
  <si>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</si>
  <si>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</si>
  <si>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</si>
  <si>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</si>
  <si>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</si>
  <si>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</si>
  <si>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</si>
  <si>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</si>
  <si>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</si>
  <si>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</si>
  <si>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</si>
  <si>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</si>
  <si>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</si>
  <si>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</si>
  <si>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</si>
  <si>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</si>
  <si>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</si>
  <si>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</si>
  <si>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</si>
  <si>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</si>
  <si>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</si>
  <si>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</si>
  <si>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</si>
  <si>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</si>
  <si>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</si>
  <si>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</si>
  <si>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</si>
  <si>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</si>
  <si>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</si>
  <si>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</si>
  <si>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</si>
  <si>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</si>
  <si>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</si>
  <si>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</si>
  <si>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</si>
  <si>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</si>
  <si>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</si>
  <si>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</si>
  <si>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</si>
  <si>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</si>
  <si>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</si>
  <si>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</si>
  <si>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</si>
  <si>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</si>
  <si>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</si>
  <si>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</si>
  <si>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</si>
  <si>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</si>
  <si>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</si>
  <si>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</si>
  <si>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</si>
  <si>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</si>
  <si>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</si>
  <si>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</si>
  <si>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</si>
  <si>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</si>
  <si>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</si>
  <si>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</si>
  <si>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</si>
  <si>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</si>
  <si>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</si>
  <si>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</si>
  <si>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</si>
  <si>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</si>
  <si>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</si>
  <si>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</si>
  <si>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</si>
  <si>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</si>
  <si>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</si>
  <si>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</si>
  <si>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</si>
  <si>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</si>
  <si>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</si>
  <si>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</si>
  <si>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</si>
  <si>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</si>
  <si>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</si>
  <si>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</si>
  <si>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</si>
  <si>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</si>
  <si>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</si>
  <si>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</si>
  <si>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</si>
  <si>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</si>
  <si>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</si>
  <si>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</si>
  <si>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</si>
  <si>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</si>
  <si>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</si>
  <si>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</si>
  <si>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</si>
  <si>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</si>
  <si>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</si>
  <si>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</si>
  <si>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</si>
  <si>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</si>
  <si>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</si>
  <si>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</si>
  <si>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</si>
  <si>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</si>
  <si>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</si>
  <si>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</si>
  <si>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</si>
  <si>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</si>
  <si>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</si>
  <si>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</si>
  <si>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</si>
  <si>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</si>
  <si>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</si>
  <si>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</si>
  <si>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</si>
  <si>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</si>
  <si>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</si>
  <si>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</si>
  <si>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</si>
  <si>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</si>
  <si>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</si>
  <si>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</si>
  <si>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</si>
  <si>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</si>
  <si>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</si>
  <si>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</si>
  <si>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</si>
  <si>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</si>
  <si>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</si>
  <si>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</si>
  <si>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</si>
  <si>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</si>
  <si>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</si>
  <si>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</si>
  <si>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</si>
  <si>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</si>
  <si>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</si>
  <si>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</si>
  <si>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</si>
  <si>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</si>
  <si>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</si>
  <si>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</si>
  <si>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</si>
  <si>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</si>
  <si>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</si>
  <si>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</si>
  <si>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</si>
  <si>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</si>
  <si>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</si>
  <si>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</si>
  <si>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</si>
  <si>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</si>
  <si>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</si>
  <si>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</si>
  <si>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</si>
  <si>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</si>
  <si>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</si>
  <si>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</si>
  <si>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</si>
  <si>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</si>
  <si>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</si>
  <si>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</si>
  <si>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</si>
  <si>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</si>
  <si>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</si>
  <si>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</si>
  <si>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</si>
  <si>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</si>
  <si>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</si>
  <si>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</si>
  <si>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</si>
  <si>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</si>
  <si>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</si>
  <si>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</si>
  <si>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</si>
  <si>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</si>
  <si>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</si>
  <si>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</si>
  <si>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</si>
  <si>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</si>
  <si>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</si>
  <si>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</si>
  <si>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</si>
  <si>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</si>
  <si>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</si>
  <si>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</si>
  <si>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</si>
  <si>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</si>
  <si>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</si>
  <si>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</si>
  <si>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</si>
  <si>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</si>
  <si>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</si>
  <si>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</si>
  <si>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</si>
  <si>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</si>
  <si>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</si>
  <si>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</si>
  <si>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</si>
  <si>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</si>
  <si>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</si>
  <si>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</si>
  <si>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</si>
  <si>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</si>
  <si>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</si>
  <si>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</si>
  <si>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</si>
  <si>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</si>
  <si>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</si>
  <si>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</si>
  <si>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</si>
  <si>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</si>
  <si>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</si>
  <si>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</si>
  <si>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</si>
  <si>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</si>
  <si>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</si>
  <si>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</si>
  <si>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</si>
  <si>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</si>
  <si>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</si>
  <si>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</si>
  <si>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</si>
  <si>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</si>
  <si>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</si>
  <si>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</si>
  <si>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</si>
  <si>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</si>
  <si>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</si>
  <si>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</si>
  <si>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</si>
  <si>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</si>
  <si>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</si>
  <si>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</si>
  <si>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</si>
  <si>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</si>
  <si>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</si>
  <si>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</si>
  <si>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</si>
  <si>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</si>
  <si>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</si>
  <si>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</si>
  <si>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</si>
  <si>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</si>
  <si>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</si>
  <si>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</si>
  <si>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</si>
  <si>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</si>
  <si>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</si>
  <si>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</si>
  <si>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</si>
  <si>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</si>
  <si>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</si>
  <si>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</si>
  <si>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</si>
  <si>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</si>
  <si>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</si>
  <si>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</si>
  <si>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</si>
  <si>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</si>
  <si>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</si>
  <si>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</si>
  <si>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</si>
  <si>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</si>
  <si>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</si>
  <si>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</si>
  <si>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</si>
  <si>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</si>
  <si>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</si>
  <si>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</si>
  <si>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</si>
  <si>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</si>
  <si>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</si>
  <si>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</si>
  <si>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</si>
  <si>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</si>
  <si>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</si>
  <si>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</si>
  <si>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</si>
  <si>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</si>
  <si>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</si>
  <si>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</si>
  <si>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</si>
  <si>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</si>
  <si>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</si>
  <si>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</si>
  <si>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</si>
  <si>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</si>
  <si>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</si>
  <si>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</si>
  <si>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</si>
  <si>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</si>
  <si>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</si>
  <si>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</si>
  <si>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</si>
  <si>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</si>
  <si>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</si>
  <si>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</si>
  <si>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</si>
  <si>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</si>
  <si>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</si>
  <si>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</si>
  <si>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</si>
  <si>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</si>
  <si>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</si>
  <si>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</si>
  <si>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</si>
  <si>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</si>
  <si>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</si>
  <si>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</si>
  <si>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</si>
  <si>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</si>
  <si>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</si>
  <si>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</si>
  <si>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</si>
  <si>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</si>
  <si>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</si>
  <si>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</si>
  <si>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</si>
  <si>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</si>
  <si>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</si>
  <si>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</si>
  <si>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</si>
  <si>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</si>
  <si>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</si>
  <si>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</si>
  <si>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</si>
  <si>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</si>
  <si>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</si>
  <si>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</si>
  <si>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</si>
  <si>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</si>
  <si>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</si>
  <si>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</si>
  <si>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</si>
  <si>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</si>
  <si>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</si>
  <si>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</si>
  <si>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</si>
  <si>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</si>
  <si>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</si>
  <si>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</si>
  <si>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</si>
  <si>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</si>
  <si>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</si>
  <si>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</si>
  <si>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</si>
  <si>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</si>
  <si>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</si>
  <si>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</si>
  <si>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</si>
  <si>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</si>
  <si>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</si>
  <si>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</si>
  <si>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</si>
  <si>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</si>
  <si>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</si>
  <si>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</si>
  <si>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</si>
  <si>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</si>
  <si>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</si>
  <si>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</si>
  <si>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</si>
  <si>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</si>
  <si>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</si>
  <si>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</si>
  <si>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</si>
  <si>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</si>
  <si>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</si>
  <si>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</si>
  <si>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</si>
  <si>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</si>
  <si>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</si>
  <si>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</si>
  <si>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</si>
  <si>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</si>
  <si>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</si>
  <si>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</si>
  <si>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</si>
  <si>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</si>
  <si>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</si>
  <si>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</si>
  <si>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</si>
  <si>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</si>
  <si>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</si>
  <si>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</si>
  <si>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</si>
  <si>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</si>
  <si>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</si>
  <si>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</si>
  <si>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</si>
  <si>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</si>
  <si>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</si>
  <si>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</si>
  <si>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</si>
  <si>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</si>
  <si>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</si>
  <si>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</si>
  <si>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</si>
  <si>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</si>
  <si>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</si>
  <si>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</si>
  <si>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</si>
  <si>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</si>
  <si>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</si>
  <si>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</si>
  <si>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</si>
  <si>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</si>
  <si>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</si>
  <si>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</si>
  <si>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</si>
  <si>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</si>
  <si>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</si>
  <si>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</si>
  <si>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</si>
  <si>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</si>
  <si>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</si>
  <si>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</si>
  <si>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</si>
  <si>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</si>
  <si>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</si>
  <si>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</si>
  <si>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</si>
  <si>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</si>
  <si>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</si>
  <si>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</si>
  <si>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</si>
  <si>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</si>
  <si>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</si>
  <si>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</si>
  <si>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</si>
  <si>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</si>
  <si>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</si>
  <si>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</si>
  <si>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</si>
  <si>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</si>
  <si>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</si>
  <si>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</si>
  <si>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</si>
  <si>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</si>
  <si>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</si>
  <si>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</si>
  <si>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</si>
  <si>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</si>
  <si>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</si>
  <si>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</si>
  <si>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</si>
  <si>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</si>
  <si>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</si>
  <si>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</si>
  <si>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</si>
  <si>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</si>
  <si>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</si>
  <si>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</si>
  <si>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</si>
  <si>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</si>
  <si>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</si>
  <si>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</si>
  <si>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</si>
  <si>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</si>
  <si>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</si>
  <si>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</si>
  <si>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</si>
  <si>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</si>
  <si>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</si>
  <si>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</si>
  <si>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</si>
  <si>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</si>
  <si>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</si>
  <si>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</si>
  <si>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</si>
  <si>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</si>
  <si>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</si>
  <si>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</si>
  <si>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</si>
  <si>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</si>
  <si>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</si>
  <si>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</si>
  <si>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</si>
  <si>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</si>
  <si>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</si>
  <si>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</si>
  <si>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</si>
  <si>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</si>
  <si>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</si>
  <si>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</si>
  <si>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</si>
  <si>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</si>
  <si>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</si>
  <si>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</si>
  <si>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</si>
  <si>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</si>
  <si>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</si>
  <si>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</si>
  <si>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</si>
  <si>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</si>
  <si>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</si>
  <si>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</si>
  <si>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</si>
  <si>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</si>
  <si>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</si>
  <si>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</si>
  <si>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</si>
  <si>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</si>
  <si>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</si>
  <si>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</si>
  <si>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</si>
  <si>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</si>
  <si>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</si>
  <si>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</si>
  <si>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</si>
  <si>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</si>
  <si>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</si>
  <si>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</si>
  <si>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</si>
  <si>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</si>
  <si>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</si>
  <si>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</si>
  <si>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</si>
  <si>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</si>
  <si>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</si>
  <si>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</si>
  <si>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</si>
  <si>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</si>
  <si>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</si>
  <si>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</si>
  <si>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</si>
  <si>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</si>
  <si>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</si>
  <si>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</si>
  <si>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</si>
  <si>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</si>
  <si>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</si>
  <si>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</si>
  <si>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</si>
  <si>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</si>
  <si>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</si>
  <si>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</si>
  <si>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</si>
  <si>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</si>
  <si>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</si>
  <si>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</si>
  <si>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</si>
  <si>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</si>
  <si>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</si>
  <si>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</si>
  <si>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</si>
  <si>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</si>
  <si>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</si>
  <si>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</si>
  <si>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</si>
  <si>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</si>
  <si>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</si>
  <si>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</si>
  <si>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</si>
  <si>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</si>
  <si>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</si>
  <si>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</si>
  <si>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</si>
  <si>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</si>
  <si>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</si>
  <si>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</si>
  <si>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</si>
  <si>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</si>
  <si>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</si>
  <si>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</si>
  <si>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</si>
  <si>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</si>
  <si>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</si>
  <si>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</si>
  <si>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</si>
  <si>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</si>
  <si>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</si>
  <si>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</si>
  <si>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</si>
  <si>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</si>
  <si>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</si>
  <si>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</si>
  <si>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</si>
  <si>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</si>
  <si>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</si>
  <si>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</si>
  <si>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</si>
  <si>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</si>
  <si>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</si>
  <si>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</si>
  <si>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</si>
  <si>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</si>
  <si>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</si>
  <si>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</si>
  <si>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</si>
  <si>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</si>
  <si>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</si>
  <si>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</si>
  <si>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</si>
  <si>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</si>
  <si>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</si>
  <si>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</si>
  <si>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</si>
  <si>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</si>
  <si>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</si>
  <si>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</si>
  <si>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</si>
  <si>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</si>
  <si>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</si>
  <si>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</si>
  <si>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</si>
  <si>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</si>
  <si>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</si>
  <si>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</si>
  <si>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</si>
  <si>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</si>
  <si>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</si>
  <si>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</si>
  <si>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</si>
  <si>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</si>
  <si>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</si>
  <si>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</si>
  <si>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</si>
  <si>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</si>
  <si>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</si>
  <si>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</si>
  <si>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</si>
  <si>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</si>
  <si>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</si>
  <si>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</si>
  <si>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</si>
  <si>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</si>
  <si>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</si>
  <si>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</si>
  <si>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</si>
  <si>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</si>
  <si>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</si>
  <si>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</si>
  <si>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</si>
  <si>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</si>
  <si>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</si>
  <si>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</si>
  <si>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</si>
  <si>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</si>
  <si>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</si>
  <si>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</si>
  <si>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</si>
  <si>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</si>
  <si>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</si>
  <si>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</si>
  <si>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</si>
  <si>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</si>
  <si>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</si>
  <si>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</si>
  <si>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</si>
  <si>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</si>
  <si>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</si>
  <si>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</si>
  <si>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</si>
  <si>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</si>
  <si>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</si>
  <si>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</si>
  <si>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</si>
  <si>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</si>
  <si>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</si>
  <si>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</si>
  <si>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</si>
  <si>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</si>
  <si>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</si>
  <si>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</si>
  <si>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</si>
  <si>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</si>
  <si>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</si>
  <si>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</si>
  <si>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</si>
  <si>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</si>
  <si>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</si>
  <si>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</si>
  <si>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</si>
  <si>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</si>
  <si>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</si>
  <si>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</si>
  <si>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</si>
  <si>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</si>
  <si>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</si>
  <si>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</si>
  <si>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</si>
  <si>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</si>
  <si>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</si>
  <si>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</si>
  <si>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</si>
  <si>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</si>
  <si>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</si>
  <si>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</si>
  <si>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</si>
  <si>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</si>
  <si>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</si>
  <si>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</si>
  <si>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</si>
  <si>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</si>
  <si>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</si>
  <si>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</si>
  <si>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</si>
  <si>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</si>
  <si>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</si>
  <si>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</si>
  <si>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</si>
  <si>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</si>
  <si>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</si>
  <si>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</si>
  <si>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</si>
  <si>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</si>
  <si>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</si>
  <si>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</si>
  <si>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</si>
  <si>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</si>
  <si>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</si>
  <si>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</si>
  <si>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</si>
  <si>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</si>
  <si>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</si>
  <si>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</si>
  <si>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</si>
  <si>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</si>
  <si>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</si>
  <si>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</si>
  <si>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</si>
  <si>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</si>
  <si>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</si>
  <si>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</si>
  <si>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</si>
  <si>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</si>
  <si>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</si>
  <si>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</si>
  <si>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</si>
  <si>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</si>
  <si>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</si>
  <si>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</si>
  <si>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</si>
  <si>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</si>
  <si>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</si>
  <si>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</si>
  <si>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</si>
  <si>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</si>
  <si>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</si>
  <si>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</si>
  <si>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</si>
  <si>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</si>
  <si>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</si>
  <si>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</si>
  <si>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</si>
  <si>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</si>
  <si>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</si>
  <si>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</si>
  <si>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</si>
  <si>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</si>
  <si>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</si>
  <si>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</si>
  <si>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</si>
  <si>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</si>
  <si>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</si>
  <si>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</si>
  <si>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</si>
  <si>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</si>
  <si>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</si>
  <si>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</si>
  <si>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</si>
  <si>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</si>
  <si>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</si>
  <si>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</si>
  <si>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</si>
  <si>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</si>
  <si>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</si>
  <si>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</si>
  <si>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</si>
  <si>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</si>
  <si>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</si>
  <si>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</si>
  <si>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</si>
  <si>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</si>
  <si>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</si>
  <si>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</si>
  <si>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</si>
  <si>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</si>
  <si>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</si>
  <si>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</si>
  <si>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</si>
  <si>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</si>
  <si>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</si>
  <si>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</si>
  <si>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</si>
  <si>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</si>
  <si>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</si>
  <si>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</si>
  <si>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</si>
  <si>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</si>
  <si>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</si>
  <si>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</si>
  <si>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</si>
  <si>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</si>
  <si>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</si>
  <si>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</si>
  <si>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</si>
  <si>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</si>
  <si>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</si>
  <si>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</si>
  <si>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</si>
  <si>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</si>
  <si>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</si>
  <si>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</si>
  <si>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</si>
  <si>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</si>
  <si>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</si>
  <si>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</si>
  <si>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</si>
  <si>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</si>
  <si>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</si>
  <si>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</si>
  <si>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</si>
  <si>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</si>
  <si>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</si>
  <si>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</si>
  <si>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</si>
  <si>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</si>
  <si>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</si>
  <si>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</si>
  <si>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</si>
  <si>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</si>
  <si>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</si>
  <si>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</si>
  <si>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</si>
  <si>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</si>
  <si>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</si>
  <si>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</si>
  <si>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</si>
  <si>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</si>
  <si>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</si>
  <si>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</si>
  <si>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</si>
  <si>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</si>
  <si>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</si>
  <si>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</si>
  <si>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</si>
  <si>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</si>
  <si>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</si>
  <si>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</si>
  <si>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</si>
  <si>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</si>
  <si>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</si>
  <si>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</si>
  <si>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</si>
  <si>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</si>
  <si>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</si>
  <si>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</si>
  <si>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</si>
  <si>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</si>
  <si>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</si>
  <si>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</si>
  <si>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</si>
  <si>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</si>
  <si>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</si>
  <si>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</si>
  <si>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</si>
  <si>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</si>
  <si>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</si>
  <si>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</si>
  <si>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</si>
  <si>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</si>
  <si>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</si>
  <si>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</si>
  <si>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</si>
  <si>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</si>
  <si>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</si>
  <si>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</si>
  <si>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</si>
  <si>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</si>
  <si>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</si>
  <si>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</si>
  <si>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</si>
  <si>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</si>
  <si>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</si>
  <si>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</si>
  <si>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</si>
  <si>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</si>
  <si>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</si>
  <si>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</si>
  <si>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</si>
  <si>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</si>
  <si>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</si>
  <si>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</si>
  <si>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</si>
  <si>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</si>
  <si>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</si>
  <si>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</si>
  <si>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</si>
  <si>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</si>
  <si>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</si>
  <si>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</si>
  <si>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</si>
  <si>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</si>
  <si>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</si>
  <si>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</si>
  <si>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</si>
  <si>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</si>
  <si>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</si>
  <si>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</si>
  <si>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</si>
  <si>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</si>
  <si>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</si>
  <si>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</si>
  <si>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</si>
  <si>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</si>
  <si>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</si>
  <si>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</si>
  <si>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</si>
  <si>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</si>
  <si>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</si>
  <si>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</si>
  <si>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</si>
  <si>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</si>
  <si>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</si>
  <si>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</si>
  <si>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</si>
  <si>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</si>
  <si>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</si>
  <si>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</si>
  <si>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</si>
  <si>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</si>
  <si>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</si>
  <si>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</si>
  <si>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</si>
  <si>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</si>
  <si>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</si>
  <si>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</si>
  <si>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</si>
  <si>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</si>
  <si>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</si>
  <si>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</si>
  <si>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</si>
  <si>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</si>
  <si>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</si>
  <si>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</si>
  <si>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</si>
  <si>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</si>
  <si>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</si>
  <si>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</si>
  <si>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</si>
  <si>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</si>
  <si>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</si>
  <si>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</si>
  <si>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</si>
  <si>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</si>
  <si>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</si>
  <si>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</si>
  <si>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</si>
  <si>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</si>
  <si>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</si>
  <si>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</si>
  <si>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</si>
  <si>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</si>
  <si>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</si>
  <si>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</si>
  <si>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</si>
  <si>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</si>
  <si>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</si>
  <si>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</si>
  <si>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</si>
  <si>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</si>
  <si>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</si>
  <si>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</si>
  <si>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</si>
  <si>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</si>
  <si>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</si>
  <si>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</si>
  <si>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</si>
  <si>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</si>
  <si>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</si>
  <si>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</si>
  <si>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</si>
  <si>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</si>
  <si>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</si>
  <si>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</si>
  <si>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</si>
  <si>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</si>
  <si>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</si>
  <si>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</si>
  <si>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</si>
  <si>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</si>
  <si>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</si>
  <si>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</si>
  <si>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</si>
  <si>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</si>
  <si>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</si>
  <si>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</si>
  <si>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</si>
  <si>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</si>
  <si>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</si>
  <si>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</si>
  <si>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</si>
  <si>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</si>
  <si>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</si>
  <si>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</si>
  <si>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</si>
  <si>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</si>
  <si>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</si>
  <si>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</si>
  <si>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</si>
  <si>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</si>
  <si>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</si>
  <si>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</si>
  <si>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</si>
  <si>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</si>
  <si>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</si>
  <si>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</si>
  <si>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</si>
  <si>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</si>
  <si>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</si>
  <si>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</si>
  <si>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</si>
  <si>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</si>
  <si>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</si>
  <si>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</si>
  <si>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</si>
  <si>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</si>
  <si>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</si>
  <si>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</si>
  <si>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</si>
  <si>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</si>
  <si>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</si>
  <si>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</si>
  <si>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</si>
  <si>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</si>
  <si>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</si>
  <si>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</si>
  <si>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</si>
  <si>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</si>
  <si>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</si>
  <si>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</si>
  <si>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</si>
  <si>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</si>
  <si>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</si>
  <si>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</si>
  <si>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</si>
  <si>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</si>
  <si>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</si>
  <si>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</si>
  <si>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</si>
  <si>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</si>
  <si>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</si>
  <si>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</si>
  <si>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</si>
  <si>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</si>
  <si>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</si>
  <si>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</si>
  <si>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</si>
  <si>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</si>
  <si>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</si>
  <si>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</si>
  <si>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</si>
  <si>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</si>
  <si>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</si>
  <si>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</si>
  <si>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</si>
  <si>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</si>
  <si>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</si>
  <si>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</si>
  <si>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</si>
  <si>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</si>
  <si>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</si>
  <si>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</si>
  <si>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</si>
  <si>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</si>
  <si>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</si>
  <si>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</si>
  <si>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</si>
  <si>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</si>
  <si>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</si>
  <si>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</si>
  <si>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</si>
  <si>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</si>
  <si>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</si>
  <si>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</si>
  <si>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</si>
  <si>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</si>
  <si>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</si>
  <si>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</si>
  <si>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</si>
  <si>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</si>
  <si>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</si>
  <si>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</si>
  <si>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</si>
  <si>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</si>
  <si>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</si>
  <si>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</si>
  <si>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</si>
  <si>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</si>
  <si>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</si>
  <si>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</si>
  <si>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</si>
  <si>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</si>
  <si>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</si>
  <si>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</si>
  <si>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</si>
  <si>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</si>
  <si>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</si>
  <si>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</si>
  <si>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</si>
  <si>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</si>
  <si>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</si>
  <si>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</si>
  <si>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</si>
  <si>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</si>
  <si>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</si>
  <si>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</si>
  <si>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</si>
  <si>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</si>
  <si>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</si>
  <si>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</si>
  <si>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</si>
  <si>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</si>
  <si>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</si>
  <si>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</si>
  <si>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</si>
  <si>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</si>
  <si>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</si>
  <si>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</si>
  <si>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</si>
  <si>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</si>
  <si>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</si>
  <si>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</si>
  <si>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</si>
  <si>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</si>
  <si>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</si>
  <si>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</si>
  <si>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</si>
  <si>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</si>
  <si>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</si>
  <si>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</si>
  <si>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</si>
  <si>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</si>
  <si>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</si>
  <si>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</si>
  <si>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</si>
  <si>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</si>
  <si>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</si>
  <si>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</si>
  <si>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</si>
  <si>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</si>
  <si>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</si>
  <si>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</si>
  <si>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</si>
  <si>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</si>
  <si>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</si>
  <si>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</si>
  <si>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</si>
  <si>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</si>
  <si>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</si>
  <si>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</si>
  <si>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</si>
  <si>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</si>
  <si>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</si>
  <si>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</si>
  <si>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</si>
  <si>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</si>
  <si>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</si>
  <si>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</si>
  <si>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</si>
  <si>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</si>
  <si>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</si>
  <si>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</si>
  <si>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</si>
  <si>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</si>
  <si>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</si>
  <si>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</si>
  <si>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</si>
  <si>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</si>
  <si>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</si>
  <si>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</si>
  <si>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</si>
  <si>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</si>
  <si>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</si>
  <si>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</si>
  <si>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</si>
  <si>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</si>
  <si>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</si>
  <si>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</si>
  <si>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</si>
  <si>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</si>
  <si>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</si>
  <si>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</si>
  <si>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</si>
  <si>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</si>
  <si>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</si>
  <si>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</si>
  <si>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</si>
  <si>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</si>
  <si>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</si>
  <si>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</si>
  <si>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</si>
  <si>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</si>
  <si>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</si>
  <si>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</si>
  <si>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</si>
  <si>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</si>
  <si>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</si>
  <si>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</si>
  <si>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</si>
  <si>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</si>
  <si>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</si>
  <si>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</si>
  <si>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</si>
  <si>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</si>
  <si>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</si>
  <si>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</si>
  <si>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</si>
  <si>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</si>
  <si>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</si>
  <si>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</si>
  <si>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</si>
  <si>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</si>
  <si>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</si>
  <si>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</si>
  <si>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</si>
  <si>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</si>
  <si>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</si>
  <si>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</si>
  <si>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</si>
  <si>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</si>
  <si>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</si>
  <si>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</si>
  <si>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</si>
  <si>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</si>
  <si>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</si>
  <si>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</si>
  <si>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</si>
  <si>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</si>
  <si>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</si>
  <si>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</si>
  <si>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</si>
  <si>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</si>
  <si>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</si>
  <si>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</si>
  <si>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</si>
  <si>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</si>
  <si>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</si>
  <si>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</si>
  <si>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</si>
  <si>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</si>
  <si>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</si>
  <si>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</si>
  <si>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</si>
  <si>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</si>
  <si>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</si>
  <si>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</si>
  <si>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</si>
  <si>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</si>
  <si>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</si>
  <si>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</si>
  <si>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</si>
  <si>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</si>
  <si>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</si>
  <si>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</si>
  <si>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</si>
  <si>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</si>
  <si>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</si>
  <si>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</si>
  <si>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</si>
  <si>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</si>
  <si>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</si>
  <si>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</si>
  <si>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</si>
  <si>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</si>
  <si>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</si>
  <si>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</si>
  <si>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</si>
  <si>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</si>
  <si>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</si>
  <si>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</si>
  <si>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</si>
  <si>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</si>
  <si>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</si>
  <si>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</si>
  <si>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</si>
  <si>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</si>
  <si>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</si>
  <si>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</si>
  <si>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</si>
  <si>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</si>
  <si>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</si>
  <si>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</si>
  <si>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</si>
  <si>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</si>
  <si>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</si>
  <si>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</si>
  <si>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</si>
  <si>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</si>
  <si>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</si>
  <si>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</si>
  <si>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</si>
  <si>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</si>
  <si>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</si>
  <si>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</si>
  <si>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</si>
  <si>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</si>
  <si>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</si>
  <si>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</si>
  <si>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</si>
  <si>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</si>
  <si>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</si>
  <si>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</si>
  <si>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</si>
  <si>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</si>
  <si>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</si>
  <si>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</si>
  <si>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</si>
  <si>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</si>
  <si>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</si>
  <si>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</si>
  <si>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</si>
  <si>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</si>
  <si>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</si>
  <si>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</si>
  <si>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</si>
  <si>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</si>
  <si>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</si>
  <si>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</si>
  <si>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</si>
  <si>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</si>
  <si>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</si>
  <si>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</si>
  <si>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</si>
  <si>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</si>
  <si>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</si>
  <si>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</si>
  <si>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</si>
  <si>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</si>
  <si>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</si>
  <si>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</si>
  <si>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</si>
  <si>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</si>
  <si>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</si>
  <si>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</si>
  <si>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</si>
  <si>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</si>
  <si>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</si>
  <si>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</si>
  <si>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</si>
  <si>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</si>
  <si>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</si>
  <si>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</si>
  <si>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</si>
  <si>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</si>
  <si>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</si>
  <si>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</si>
  <si>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</si>
  <si>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</si>
  <si>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</si>
  <si>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</si>
  <si>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</si>
  <si>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</si>
  <si>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</si>
  <si>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</si>
  <si>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</si>
  <si>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</si>
  <si>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</si>
  <si>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</si>
  <si>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</si>
  <si>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</si>
  <si>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</si>
  <si>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</si>
  <si>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</si>
  <si>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</si>
  <si>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</si>
  <si>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</si>
  <si>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</si>
  <si>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</si>
  <si>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</si>
  <si>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</si>
  <si>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</si>
  <si>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</si>
  <si>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</si>
  <si>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</si>
  <si>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</si>
  <si>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</si>
  <si>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</si>
  <si>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</si>
  <si>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</si>
  <si>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</si>
  <si>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</si>
  <si>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</si>
  <si>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</si>
  <si>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</si>
  <si>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</si>
  <si>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</si>
  <si>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</si>
  <si>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</si>
  <si>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</si>
  <si>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</si>
  <si>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</si>
  <si>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</si>
  <si>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</si>
  <si>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</si>
  <si>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</si>
  <si>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</si>
  <si>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</si>
  <si>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</si>
  <si>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</si>
  <si>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</si>
  <si>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</si>
  <si>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</si>
  <si>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</si>
  <si>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</si>
  <si>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</si>
  <si>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</si>
  <si>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</si>
  <si>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</si>
  <si>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</si>
  <si>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</si>
  <si>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</si>
  <si>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</si>
  <si>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</si>
  <si>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</si>
  <si>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</si>
  <si>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</si>
  <si>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</si>
  <si>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</si>
  <si>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</si>
  <si>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</si>
  <si>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</si>
  <si>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</si>
  <si>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</si>
  <si>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</si>
  <si>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</si>
  <si>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</si>
  <si>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</si>
  <si>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</si>
  <si>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</si>
  <si>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</si>
  <si>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</si>
  <si>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</si>
  <si>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</si>
  <si>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</si>
  <si>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</si>
  <si>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</si>
  <si>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</si>
  <si>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</si>
  <si>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</si>
  <si>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</si>
  <si>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</si>
  <si>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</si>
  <si>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</si>
  <si>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</si>
  <si>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</si>
  <si>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</si>
  <si>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</si>
  <si>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</si>
  <si>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</si>
  <si>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</si>
  <si>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</si>
  <si>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</si>
  <si>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</si>
  <si>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</si>
  <si>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</si>
  <si>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</si>
  <si>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</si>
  <si>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</si>
  <si>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</si>
  <si>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</si>
  <si>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</si>
  <si>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</si>
  <si>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</si>
  <si>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</si>
  <si>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</si>
  <si>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</si>
  <si>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</si>
  <si>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</si>
  <si>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</si>
  <si>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</si>
  <si>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</si>
  <si>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</si>
  <si>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</si>
  <si>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</si>
  <si>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</si>
  <si>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</si>
  <si>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</si>
  <si>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</si>
  <si>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</si>
  <si>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</si>
  <si>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</si>
  <si>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</si>
  <si>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</si>
  <si>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</si>
  <si>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</si>
  <si>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</si>
  <si>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</si>
  <si>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</si>
  <si>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</si>
  <si>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</si>
  <si>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</si>
  <si>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</si>
  <si>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</si>
  <si>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</si>
  <si>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</si>
  <si>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</si>
  <si>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</si>
  <si>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</si>
  <si>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</si>
  <si>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</si>
  <si>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</si>
  <si>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</si>
  <si>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</si>
  <si>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</si>
  <si>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</si>
  <si>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</si>
  <si>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</si>
  <si>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</si>
  <si>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</si>
  <si>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</si>
  <si>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</si>
  <si>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</si>
  <si>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</si>
  <si>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</si>
  <si>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</si>
  <si>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</si>
  <si>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</si>
  <si>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</si>
  <si>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</si>
  <si>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</si>
  <si>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</si>
  <si>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</si>
  <si>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</si>
  <si>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</si>
  <si>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</si>
  <si>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</si>
  <si>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</si>
  <si>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</si>
  <si>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</si>
  <si>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</si>
  <si>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</si>
  <si>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</si>
  <si>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</si>
  <si>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</si>
  <si>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</si>
  <si>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</si>
  <si>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</si>
  <si>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</si>
  <si>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</si>
  <si>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</si>
  <si>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</si>
  <si>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</si>
  <si>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</si>
  <si>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</si>
  <si>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</si>
  <si>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</si>
  <si>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</si>
  <si>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</si>
  <si>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</si>
  <si>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</si>
  <si>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</si>
  <si>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</si>
  <si>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</si>
  <si>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</si>
  <si>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</si>
  <si>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</si>
  <si>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</si>
  <si>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</si>
  <si>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</si>
  <si>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</si>
  <si>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</si>
  <si>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</si>
  <si>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</si>
  <si>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</si>
  <si>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</si>
  <si>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</si>
  <si>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</si>
  <si>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</si>
  <si>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</si>
  <si>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</si>
  <si>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</si>
  <si>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</si>
  <si>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</si>
  <si>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</si>
  <si>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</si>
  <si>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</si>
  <si>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</si>
  <si>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</si>
  <si>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</si>
  <si>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</si>
  <si>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</si>
  <si>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</si>
  <si>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</si>
  <si>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</si>
  <si>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</si>
  <si>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</si>
  <si>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</si>
  <si>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</si>
  <si>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</si>
  <si>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</si>
  <si>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</si>
  <si>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</si>
  <si>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</si>
  <si>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</si>
  <si>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</si>
  <si>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</si>
  <si>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</si>
  <si>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</si>
  <si>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</si>
  <si>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</si>
  <si>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</si>
  <si>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</si>
  <si>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</si>
  <si>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</si>
  <si>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</si>
  <si>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</si>
  <si>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</si>
  <si>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</si>
  <si>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</si>
  <si>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</si>
  <si>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</si>
  <si>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</si>
  <si>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</si>
  <si>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</si>
  <si>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</si>
  <si>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</si>
  <si>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</si>
  <si>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</si>
  <si>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</si>
  <si>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</si>
  <si>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</si>
  <si>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</si>
  <si>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</si>
  <si>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</si>
  <si>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</si>
  <si>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</si>
  <si>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</si>
  <si>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</si>
  <si>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</si>
  <si>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</si>
  <si>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</si>
  <si>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</si>
  <si>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</si>
  <si>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</si>
  <si>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</si>
  <si>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</si>
  <si>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</si>
  <si>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</si>
  <si>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</si>
  <si>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</si>
  <si>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</si>
  <si>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</si>
  <si>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</si>
  <si>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</si>
  <si>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</si>
  <si>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</si>
  <si>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</si>
  <si>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</si>
  <si>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</si>
  <si>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</si>
  <si>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</si>
  <si>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</si>
  <si>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</si>
  <si>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</si>
  <si>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</si>
  <si>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</si>
  <si>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</si>
  <si>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</si>
  <si>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</si>
  <si>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</si>
  <si>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</si>
  <si>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</si>
  <si>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</si>
  <si>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</si>
  <si>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</si>
  <si>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</si>
  <si>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</si>
  <si>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</si>
  <si>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</si>
  <si>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</si>
  <si>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</si>
  <si>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</si>
  <si>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</si>
  <si>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</si>
  <si>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</si>
  <si>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</si>
  <si>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</si>
  <si>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</si>
  <si>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</si>
  <si>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</si>
  <si>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</si>
  <si>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</si>
  <si>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</si>
  <si>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</si>
  <si>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</si>
  <si>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</si>
  <si>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</si>
  <si>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</si>
  <si>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</si>
  <si>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</si>
  <si>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</si>
  <si>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</si>
  <si>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</si>
  <si>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</si>
  <si>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</si>
  <si>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</si>
  <si>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</si>
  <si>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</si>
  <si>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</si>
  <si>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</si>
  <si>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</si>
  <si>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</si>
  <si>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</si>
  <si>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</si>
  <si>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</si>
  <si>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</si>
  <si>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</si>
  <si>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</si>
  <si>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</si>
  <si>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</si>
  <si>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</si>
  <si>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</si>
  <si>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</si>
  <si>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</si>
  <si>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</si>
  <si>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</si>
  <si>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</si>
  <si>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</si>
  <si>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</si>
  <si>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</si>
  <si>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</si>
  <si>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</si>
  <si>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</si>
  <si>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</si>
  <si>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</si>
  <si>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</si>
  <si>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</si>
  <si>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</si>
  <si>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</si>
  <si>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</si>
  <si>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</si>
  <si>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</si>
  <si>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</si>
  <si>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</si>
  <si>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</si>
  <si>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</si>
  <si>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</si>
  <si>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</si>
  <si>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</si>
  <si>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</si>
  <si>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</si>
  <si>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</si>
  <si>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</si>
  <si>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</si>
  <si>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</si>
  <si>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</si>
  <si>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</si>
  <si>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</si>
  <si>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</si>
  <si>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</si>
  <si>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</si>
  <si>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</si>
  <si>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</si>
  <si>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</si>
  <si>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</si>
  <si>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</si>
  <si>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</si>
  <si>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</si>
  <si>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</si>
  <si>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</si>
  <si>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</si>
  <si>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</si>
  <si>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</si>
  <si>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</si>
  <si>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</si>
  <si>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</si>
  <si>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</si>
  <si>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</si>
  <si>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</si>
  <si>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</si>
  <si>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</si>
  <si>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</si>
  <si>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</si>
  <si>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</si>
  <si>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</si>
  <si>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</si>
  <si>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</si>
  <si>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</si>
  <si>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</si>
  <si>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</si>
  <si>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</si>
  <si>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</si>
  <si>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</si>
  <si>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</si>
  <si>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</si>
  <si>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</si>
  <si>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</si>
  <si>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</si>
  <si>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</si>
  <si>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</si>
  <si>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</si>
  <si>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</si>
  <si>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</si>
  <si>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</si>
  <si>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</si>
  <si>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</si>
  <si>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</si>
  <si>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</si>
  <si>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</si>
  <si>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</si>
  <si>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</si>
  <si>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</si>
  <si>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</si>
  <si>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</si>
  <si>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</si>
  <si>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</si>
  <si>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</si>
  <si>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</si>
  <si>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</si>
  <si>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</si>
  <si>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</si>
  <si>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</si>
  <si>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</si>
  <si>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</si>
  <si>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</si>
  <si>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</si>
  <si>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</si>
  <si>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</si>
  <si>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</si>
  <si>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</si>
  <si>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</si>
  <si>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</si>
  <si>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</si>
  <si>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</si>
  <si>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</si>
  <si>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</si>
  <si>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</si>
  <si>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</si>
  <si>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</si>
  <si>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</si>
  <si>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</si>
  <si>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</si>
  <si>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</si>
  <si>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</si>
  <si>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</si>
  <si>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</si>
  <si>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</si>
  <si>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</si>
  <si>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</si>
  <si>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</si>
  <si>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</si>
  <si>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</si>
  <si>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</si>
  <si>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</si>
  <si>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</si>
  <si>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</si>
  <si>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</si>
  <si>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</si>
  <si>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</si>
  <si>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</si>
  <si>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</si>
  <si>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</si>
  <si>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</si>
  <si>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</si>
  <si>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</si>
  <si>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</si>
  <si>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</si>
  <si>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</si>
  <si>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</si>
  <si>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</si>
  <si>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</si>
  <si>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</si>
  <si>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</si>
  <si>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</si>
  <si>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</si>
  <si>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</si>
  <si>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</si>
  <si>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</si>
  <si>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</si>
  <si>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</si>
  <si>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</si>
  <si>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</si>
  <si>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</si>
  <si>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</si>
  <si>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</si>
  <si>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</si>
  <si>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</si>
  <si>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</si>
  <si>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</si>
  <si>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</si>
  <si>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</si>
  <si>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</si>
  <si>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</si>
  <si>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</si>
  <si>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</si>
  <si>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</si>
  <si>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</si>
  <si>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</si>
  <si>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</si>
  <si>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</si>
  <si>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</si>
  <si>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</si>
  <si>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</si>
  <si>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</si>
  <si>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</si>
  <si>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</si>
  <si>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</si>
  <si>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</si>
  <si>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</si>
  <si>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</si>
  <si>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</si>
  <si>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</si>
  <si>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</si>
  <si>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</si>
  <si>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</si>
  <si>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</si>
  <si>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</si>
  <si>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</si>
  <si>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</si>
  <si>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</si>
  <si>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</si>
  <si>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</si>
  <si>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</si>
  <si>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</si>
  <si>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</si>
  <si>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</si>
  <si>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</si>
  <si>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</si>
  <si>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</si>
  <si>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</si>
  <si>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</si>
  <si>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</si>
  <si>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</si>
  <si>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</si>
  <si>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</si>
  <si>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</si>
  <si>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</si>
  <si>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</si>
  <si>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</si>
  <si>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</si>
  <si>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</si>
  <si>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</si>
  <si>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</si>
  <si>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</si>
  <si>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</si>
  <si>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</si>
  <si>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</si>
  <si>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</si>
  <si>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</si>
  <si>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</si>
  <si>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</si>
  <si>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</si>
  <si>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</si>
  <si>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</si>
  <si>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</si>
  <si>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</si>
  <si>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</si>
  <si>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</si>
  <si>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</si>
  <si>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</si>
  <si>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</si>
  <si>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</si>
  <si>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</si>
  <si>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</si>
  <si>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</si>
  <si>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</si>
  <si>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</si>
  <si>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</si>
  <si>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</si>
  <si>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</si>
  <si>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</si>
  <si>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</si>
  <si>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</si>
  <si>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</si>
  <si>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</si>
  <si>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</si>
  <si>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</si>
  <si>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</si>
  <si>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</si>
  <si>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</si>
  <si>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</si>
  <si>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</si>
  <si>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</si>
  <si>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</si>
  <si>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</si>
  <si>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</si>
  <si>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</si>
  <si>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</si>
  <si>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</si>
  <si>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</si>
  <si>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</si>
  <si>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</si>
  <si>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</si>
  <si>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</si>
  <si>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</si>
  <si>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</si>
  <si>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</si>
  <si>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</si>
  <si>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</si>
  <si>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</si>
  <si>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</si>
  <si>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</si>
  <si>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</si>
  <si>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</si>
  <si>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</si>
  <si>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</si>
  <si>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</si>
  <si>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</si>
  <si>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</si>
  <si>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</si>
  <si>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</si>
  <si>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</si>
  <si>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</si>
  <si>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</si>
  <si>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</si>
  <si>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</si>
  <si>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</si>
  <si>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</si>
  <si>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</si>
  <si>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</si>
  <si>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</si>
  <si>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</si>
  <si>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</si>
  <si>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</si>
  <si>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</si>
  <si>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</si>
  <si>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</si>
  <si>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</si>
  <si>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</si>
  <si>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</si>
  <si>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</si>
  <si>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</si>
  <si>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</si>
  <si>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</si>
  <si>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</si>
  <si>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</si>
  <si>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</si>
  <si>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</si>
  <si>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</si>
  <si>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</si>
  <si>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</si>
  <si>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</si>
  <si>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</si>
  <si>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</si>
  <si>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</si>
  <si>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</si>
  <si>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</si>
  <si>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</si>
  <si>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</si>
  <si>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</si>
  <si>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</si>
  <si>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</si>
  <si>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</si>
  <si>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</si>
  <si>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</si>
  <si>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</si>
  <si>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</si>
  <si>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</si>
  <si>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</si>
  <si>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</si>
  <si>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</si>
  <si>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</si>
  <si>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</si>
  <si>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</si>
  <si>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</si>
  <si>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</si>
  <si>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</si>
  <si>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</si>
  <si>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</si>
  <si>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</si>
  <si>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</si>
  <si>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</si>
  <si>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</si>
  <si>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</si>
  <si>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</si>
  <si>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</si>
  <si>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</si>
  <si>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</si>
  <si>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</si>
  <si>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</si>
  <si>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</si>
  <si>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</si>
  <si>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</si>
  <si>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</si>
  <si>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</si>
  <si>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</si>
  <si>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</si>
  <si>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</si>
  <si>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</si>
  <si>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</si>
  <si>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</si>
  <si>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</si>
  <si>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</si>
  <si>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</si>
  <si>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</si>
  <si>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</si>
  <si>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</si>
  <si>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</si>
  <si>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</si>
  <si>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</si>
  <si>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</si>
  <si>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</si>
  <si>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</si>
  <si>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</si>
  <si>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</si>
  <si>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</si>
  <si>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</si>
  <si>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</si>
  <si>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</si>
  <si>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</si>
  <si>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</si>
  <si>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</si>
  <si>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</si>
  <si>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</si>
  <si>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</si>
  <si>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</si>
  <si>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</si>
  <si>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</si>
  <si>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</si>
  <si>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</si>
  <si>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</si>
  <si>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</si>
  <si>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</si>
  <si>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</si>
  <si>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</si>
  <si>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</si>
  <si>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</si>
  <si>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</si>
  <si>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</si>
  <si>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</si>
  <si>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</si>
  <si>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</si>
  <si>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</si>
  <si>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</si>
  <si>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</si>
  <si>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</si>
  <si>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</si>
  <si>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</si>
  <si>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</si>
  <si>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</si>
  <si>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</si>
  <si>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</si>
  <si>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</si>
  <si>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</si>
  <si>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</si>
  <si>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</si>
  <si>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</si>
  <si>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</si>
  <si>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</si>
  <si>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</si>
  <si>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</si>
  <si>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</si>
  <si>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</si>
  <si>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</si>
  <si>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</si>
  <si>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</si>
  <si>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</si>
  <si>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</si>
  <si>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</si>
  <si>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</si>
  <si>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</si>
  <si>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</si>
  <si>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</si>
  <si>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</si>
  <si>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</si>
  <si>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</si>
  <si>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</si>
  <si>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</si>
  <si>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</si>
  <si>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</si>
  <si>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</si>
  <si>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</si>
  <si>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</si>
  <si>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</si>
  <si>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</si>
  <si>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</si>
  <si>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</si>
  <si>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</si>
  <si>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</si>
  <si>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</si>
  <si>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</si>
  <si>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</si>
  <si>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</si>
  <si>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</si>
  <si>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</si>
  <si>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</si>
  <si>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</si>
  <si>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</si>
  <si>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</si>
  <si>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</si>
  <si>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</si>
  <si>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</si>
  <si>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</si>
  <si>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</si>
  <si>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</si>
  <si>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</si>
  <si>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</si>
  <si>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</si>
  <si>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</si>
  <si>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</si>
  <si>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</si>
  <si>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</si>
  <si>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</si>
  <si>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</si>
  <si>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</si>
  <si>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</si>
  <si>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</si>
  <si>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</si>
  <si>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</si>
  <si>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</si>
  <si>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</si>
  <si>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</si>
  <si>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</si>
  <si>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</si>
  <si>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</si>
  <si>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</si>
  <si>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</si>
  <si>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</si>
  <si>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</si>
  <si>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</si>
  <si>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</si>
  <si>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</si>
  <si>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</si>
  <si>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</si>
  <si>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</si>
  <si>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</si>
  <si>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</si>
  <si>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</si>
  <si>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</si>
  <si>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</si>
  <si>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</si>
  <si>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</si>
  <si>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</si>
  <si>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</si>
  <si>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</si>
  <si>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</si>
  <si>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</si>
  <si>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</si>
  <si>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</si>
  <si>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</si>
  <si>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</si>
  <si>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</si>
  <si>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</si>
  <si>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</si>
  <si>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</si>
  <si>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</si>
  <si>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</si>
  <si>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</si>
  <si>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</si>
  <si>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</si>
  <si>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</si>
  <si>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</si>
  <si>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</si>
  <si>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</si>
  <si>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</si>
  <si>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</si>
  <si>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</si>
  <si>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</si>
  <si>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</si>
  <si>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</si>
  <si>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</si>
  <si>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</si>
  <si>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</si>
  <si>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</si>
  <si>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</si>
  <si>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</si>
  <si>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</si>
  <si>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</si>
  <si>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</si>
  <si>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</si>
  <si>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</si>
  <si>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</si>
  <si>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</si>
  <si>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</si>
  <si>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</si>
  <si>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</si>
  <si>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</si>
  <si>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</si>
  <si>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</si>
  <si>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</si>
  <si>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</si>
  <si>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</si>
  <si>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</si>
  <si>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</si>
  <si>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</si>
  <si>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</si>
  <si>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</si>
  <si>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</si>
  <si>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</si>
  <si>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</si>
  <si>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</si>
  <si>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</si>
  <si>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</si>
  <si>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</si>
  <si>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</si>
  <si>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</si>
  <si>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</si>
  <si>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</si>
  <si>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</si>
  <si>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</si>
  <si>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</si>
  <si>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</si>
  <si>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</si>
  <si>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</si>
  <si>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</si>
  <si>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</si>
  <si>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</si>
  <si>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</si>
  <si>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</si>
  <si>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</si>
  <si>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</si>
  <si>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</si>
  <si>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</si>
  <si>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</si>
  <si>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</si>
  <si>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</si>
  <si>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</si>
  <si>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</si>
  <si>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</si>
  <si>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</si>
  <si>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</si>
  <si>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</si>
  <si>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</si>
  <si>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</si>
  <si>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</si>
  <si>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</si>
  <si>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</si>
  <si>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</si>
  <si>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</si>
  <si>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</si>
  <si>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</si>
  <si>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</si>
  <si>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</si>
  <si>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</si>
  <si>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</si>
  <si>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</si>
  <si>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</si>
  <si>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</si>
  <si>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</si>
  <si>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</si>
  <si>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</si>
  <si>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</si>
  <si>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</si>
  <si>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</si>
  <si>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</si>
  <si>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</si>
  <si>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</si>
  <si>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</si>
  <si>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</si>
  <si>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</si>
  <si>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</si>
  <si>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</si>
  <si>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</si>
  <si>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</si>
  <si>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</si>
  <si>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</si>
  <si>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</si>
  <si>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</si>
  <si>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</si>
  <si>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</si>
  <si>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</si>
  <si>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</si>
  <si>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</si>
  <si>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</si>
  <si>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</si>
  <si>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</si>
  <si>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</si>
  <si>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</si>
  <si>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</si>
  <si>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</si>
  <si>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</si>
  <si>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</si>
  <si>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</si>
  <si>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</si>
  <si>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</si>
  <si>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</si>
  <si>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</si>
  <si>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</si>
  <si>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</si>
  <si>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</si>
  <si>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</si>
  <si>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</si>
  <si>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</si>
  <si>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</si>
  <si>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</si>
  <si>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</si>
  <si>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</si>
  <si>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</si>
  <si>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</si>
  <si>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</si>
  <si>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</si>
  <si>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</si>
  <si>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</si>
  <si>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</si>
  <si>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</si>
  <si>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</si>
  <si>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</si>
  <si>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</si>
  <si>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</si>
  <si>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</si>
  <si>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</si>
  <si>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</si>
  <si>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</si>
  <si>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</si>
  <si>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</si>
  <si>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</si>
  <si>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</si>
  <si>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</si>
  <si>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</si>
  <si>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</si>
  <si>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</si>
  <si>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</si>
  <si>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</si>
  <si>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</si>
  <si>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</si>
  <si>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</si>
  <si>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</si>
  <si>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</si>
  <si>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</si>
  <si>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</si>
  <si>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</si>
  <si>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</si>
  <si>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</si>
  <si>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</si>
  <si>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</si>
  <si>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</si>
  <si>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</si>
  <si>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</si>
  <si>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</si>
  <si>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</si>
  <si>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</si>
  <si>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</si>
  <si>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</si>
  <si>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</si>
  <si>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</si>
  <si>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</si>
  <si>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</si>
  <si>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</si>
  <si>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</si>
  <si>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</si>
  <si>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</si>
  <si>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</si>
  <si>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</si>
  <si>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</si>
  <si>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</si>
  <si>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</si>
  <si>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</si>
  <si>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</si>
  <si>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</si>
  <si>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</si>
  <si>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</si>
  <si>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</si>
  <si>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</si>
  <si>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</si>
  <si>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</si>
  <si>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</si>
  <si>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</si>
  <si>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</si>
  <si>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</si>
  <si>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</si>
  <si>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</si>
  <si>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</si>
  <si>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</si>
  <si>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</si>
  <si>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</si>
  <si>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</si>
  <si>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</si>
  <si>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</si>
  <si>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</si>
  <si>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</si>
  <si>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</si>
  <si>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</si>
  <si>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</si>
  <si>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</si>
  <si>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</si>
  <si>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</si>
  <si>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</si>
  <si>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</si>
  <si>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</si>
  <si>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</si>
  <si>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</si>
  <si>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</si>
  <si>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</si>
  <si>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</si>
  <si>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</si>
  <si>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</si>
  <si>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</si>
  <si>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</si>
  <si>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</si>
  <si>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</si>
  <si>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</si>
  <si>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</si>
  <si>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</si>
  <si>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</si>
  <si>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</si>
  <si>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</si>
  <si>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</si>
  <si>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</si>
  <si>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</si>
  <si>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</si>
  <si>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</si>
  <si>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</si>
  <si>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</si>
  <si>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</si>
  <si>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</si>
  <si>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</si>
  <si>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</si>
  <si>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</si>
  <si>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</si>
  <si>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</si>
  <si>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</si>
  <si>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</si>
  <si>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</si>
  <si>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</si>
  <si>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</si>
  <si>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</si>
  <si>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</si>
  <si>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</si>
  <si>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</si>
  <si>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</si>
  <si>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</si>
  <si>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</si>
  <si>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</si>
  <si>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</si>
  <si>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</si>
  <si>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</si>
  <si>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</si>
  <si>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</si>
  <si>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</si>
  <si>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</si>
  <si>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</si>
  <si>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</si>
  <si>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</si>
  <si>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</si>
  <si>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</si>
  <si>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</si>
  <si>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</si>
  <si>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</si>
  <si>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</si>
  <si>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</si>
  <si>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</si>
  <si>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</si>
  <si>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</si>
  <si>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</si>
  <si>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</si>
  <si>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</si>
  <si>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</si>
  <si>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</si>
  <si>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</si>
  <si>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</si>
  <si>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</si>
  <si>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</si>
  <si>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</si>
  <si>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</si>
  <si>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</si>
  <si>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</si>
  <si>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</si>
  <si>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</si>
  <si>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</si>
  <si>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</si>
  <si>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</si>
  <si>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</si>
  <si>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</si>
  <si>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</si>
  <si>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</si>
  <si>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</si>
  <si>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</si>
  <si>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</si>
  <si>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</si>
  <si>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</si>
  <si>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</si>
  <si>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</si>
  <si>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</si>
  <si>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</si>
  <si>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</si>
  <si>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</si>
  <si>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</si>
  <si>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</si>
  <si>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</si>
  <si>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</si>
  <si>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</si>
  <si>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</si>
  <si>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</si>
  <si>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</si>
  <si>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</si>
  <si>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</si>
  <si>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</si>
  <si>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</si>
  <si>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</si>
  <si>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</si>
  <si>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</si>
  <si>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</si>
  <si>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</si>
  <si>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</si>
  <si>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</si>
  <si>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</si>
  <si>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</si>
  <si>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</si>
  <si>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</si>
  <si>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</si>
  <si>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</si>
  <si>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</si>
  <si>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</si>
  <si>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</si>
  <si>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</si>
  <si>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</si>
  <si>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</si>
  <si>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</si>
  <si>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</si>
  <si>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</si>
  <si>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</si>
  <si>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</si>
  <si>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</si>
  <si>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</si>
  <si>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</si>
  <si>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</si>
  <si>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</si>
  <si>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</si>
  <si>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</si>
  <si>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</si>
  <si>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</si>
  <si>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</si>
  <si>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</si>
  <si>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</si>
  <si>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</si>
  <si>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</si>
  <si>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</si>
  <si>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</si>
  <si>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</si>
  <si>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</si>
  <si>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</si>
  <si>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</si>
  <si>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</si>
  <si>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</si>
  <si>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</si>
  <si>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</si>
  <si>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</si>
  <si>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</si>
  <si>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</si>
  <si>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</si>
  <si>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</si>
  <si>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</si>
  <si>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</si>
  <si>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</si>
  <si>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</si>
  <si>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</si>
  <si>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</si>
  <si>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</si>
  <si>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</si>
  <si>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</si>
  <si>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</si>
  <si>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</si>
  <si>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</si>
  <si>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</si>
  <si>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</si>
  <si>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</si>
  <si>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</si>
  <si>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</si>
  <si>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</si>
  <si>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</si>
  <si>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</si>
  <si>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</si>
  <si>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</si>
  <si>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</si>
  <si>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</si>
  <si>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</si>
  <si>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</si>
  <si>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</si>
  <si>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</si>
  <si>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</si>
  <si>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</si>
  <si>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</si>
  <si>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</si>
  <si>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</si>
  <si>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</si>
  <si>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</si>
  <si>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</si>
  <si>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</si>
  <si>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</si>
  <si>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</si>
  <si>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</si>
  <si>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</si>
  <si>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</si>
  <si>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</si>
  <si>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</si>
  <si>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</si>
  <si>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</si>
  <si>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</si>
  <si>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</si>
  <si>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</si>
  <si>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</si>
  <si>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</si>
  <si>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</si>
  <si>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</si>
  <si>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</si>
  <si>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</si>
  <si>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</si>
  <si>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</si>
  <si>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</si>
  <si>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</si>
  <si>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</si>
  <si>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</si>
  <si>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</si>
  <si>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</si>
  <si>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</si>
  <si>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</si>
  <si>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</si>
  <si>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</si>
  <si>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</si>
  <si>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</si>
  <si>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</si>
  <si>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</si>
  <si>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</si>
  <si>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</si>
  <si>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</si>
  <si>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</si>
  <si>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</si>
  <si>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</si>
  <si>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</si>
  <si>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</si>
  <si>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</si>
  <si>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</si>
  <si>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</si>
  <si>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</si>
  <si>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</si>
  <si>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</si>
  <si>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</si>
  <si>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</si>
  <si>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</si>
  <si>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</si>
  <si>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</si>
  <si>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</si>
  <si>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</si>
  <si>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</si>
  <si>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</si>
  <si>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</si>
  <si>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</si>
  <si>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</si>
  <si>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</si>
  <si>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</si>
  <si>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</si>
  <si>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</si>
  <si>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</si>
  <si>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</si>
  <si>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</si>
  <si>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</si>
  <si>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</si>
  <si>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</si>
  <si>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</si>
  <si>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</si>
  <si>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</si>
  <si>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</si>
  <si>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</si>
  <si>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</si>
  <si>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</si>
  <si>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</si>
  <si>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</si>
  <si>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</si>
  <si>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</si>
  <si>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</si>
  <si>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</si>
  <si>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</si>
  <si>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</si>
  <si>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</si>
  <si>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</si>
  <si>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</si>
  <si>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</si>
  <si>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</si>
  <si>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</si>
  <si>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</si>
  <si>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</si>
  <si>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</si>
  <si>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</si>
  <si>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</si>
  <si>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</si>
  <si>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</si>
  <si>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</si>
  <si>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</si>
  <si>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</si>
  <si>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</si>
  <si>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</si>
  <si>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</si>
  <si>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</si>
  <si>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</si>
  <si>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</si>
  <si>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</si>
  <si>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</si>
  <si>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</si>
  <si>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</si>
  <si>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</si>
  <si>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</si>
  <si>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</si>
  <si>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</si>
  <si>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</si>
  <si>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</si>
  <si>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</si>
  <si>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</si>
  <si>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</si>
  <si>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</si>
  <si>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</si>
  <si>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</si>
  <si>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</si>
  <si>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</si>
  <si>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</si>
  <si>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</si>
  <si>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</si>
  <si>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</si>
  <si>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</si>
  <si>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</si>
  <si>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</si>
  <si>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</si>
  <si>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</si>
  <si>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</si>
  <si>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</si>
  <si>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</si>
  <si>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</si>
  <si>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</si>
  <si>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</si>
  <si>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</si>
  <si>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</si>
  <si>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</si>
  <si>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</si>
  <si>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</si>
  <si>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</si>
  <si>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</si>
  <si>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</si>
  <si>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</si>
  <si>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</si>
  <si>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</si>
  <si>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</si>
  <si>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</si>
  <si>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</si>
  <si>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</si>
  <si>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</si>
  <si>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</si>
  <si>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</si>
  <si>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</si>
  <si>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</si>
  <si>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</si>
  <si>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</si>
  <si>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</si>
  <si>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</si>
  <si>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</si>
  <si>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</si>
  <si>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</si>
  <si>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</si>
  <si>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</si>
  <si>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</si>
  <si>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</si>
  <si>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</si>
  <si>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</si>
  <si>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</si>
  <si>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</si>
  <si>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</si>
  <si>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</si>
  <si>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</si>
  <si>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</si>
  <si>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</si>
  <si>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</si>
  <si>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</si>
  <si>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</si>
  <si>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</si>
  <si>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</si>
  <si>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</si>
  <si>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</si>
  <si>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</si>
  <si>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</si>
  <si>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</si>
  <si>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</si>
  <si>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</si>
  <si>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</si>
  <si>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</si>
  <si>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</si>
  <si>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</si>
  <si>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</si>
  <si>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</si>
  <si>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</si>
  <si>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</si>
  <si>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</si>
  <si>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</si>
  <si>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</si>
  <si>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</si>
  <si>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</si>
  <si>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</si>
  <si>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</si>
  <si>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</si>
  <si>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</si>
  <si>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</si>
  <si>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</si>
  <si>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</si>
  <si>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</si>
  <si>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</si>
  <si>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</si>
  <si>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</si>
  <si>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</si>
  <si>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</si>
  <si>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</si>
  <si>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</si>
  <si>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</si>
  <si>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</si>
  <si>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</si>
  <si>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</si>
  <si>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</si>
  <si>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</si>
  <si>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</si>
  <si>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</si>
  <si>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</si>
  <si>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</si>
  <si>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</si>
  <si>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</si>
  <si>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</si>
  <si>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</si>
  <si>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</si>
  <si>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</si>
  <si>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</si>
  <si>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</si>
  <si>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</si>
  <si>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</si>
  <si>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</si>
  <si>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</si>
  <si>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</si>
  <si>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</si>
  <si>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</si>
  <si>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</si>
  <si>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</si>
  <si>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</si>
  <si>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</si>
  <si>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</si>
  <si>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</si>
  <si>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</si>
  <si>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</si>
  <si>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</si>
  <si>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</si>
  <si>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</si>
  <si>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</si>
  <si>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</si>
  <si>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</si>
  <si>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</si>
  <si>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</si>
  <si>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</si>
  <si>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</si>
  <si>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</si>
  <si>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</si>
  <si>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</si>
  <si>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</si>
  <si>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</si>
  <si>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</si>
  <si>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</si>
  <si>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</si>
  <si>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</si>
  <si>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</si>
  <si>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</si>
  <si>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</si>
  <si>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</si>
  <si>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</si>
  <si>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</si>
  <si>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</si>
  <si>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</si>
  <si>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</si>
  <si>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</si>
  <si>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</si>
  <si>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</si>
  <si>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</si>
  <si>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</si>
  <si>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</si>
  <si>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</si>
  <si>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</si>
  <si>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</si>
  <si>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</si>
  <si>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</si>
  <si>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</si>
  <si>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</si>
  <si>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</si>
  <si>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</si>
  <si>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</si>
  <si>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</si>
  <si>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</si>
  <si>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</si>
  <si>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</si>
  <si>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</si>
  <si>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</si>
  <si>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</si>
  <si>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</si>
  <si>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</si>
  <si>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</si>
  <si>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</si>
  <si>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</si>
  <si>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</si>
  <si>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</si>
  <si>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</si>
  <si>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</si>
  <si>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</si>
  <si>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</si>
  <si>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</si>
  <si>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</si>
  <si>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</si>
  <si>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</si>
  <si>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</si>
  <si>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</si>
  <si>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</si>
  <si>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</si>
  <si>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</si>
  <si>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</si>
  <si>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</si>
  <si>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</si>
  <si>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</si>
  <si>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</si>
  <si>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</si>
  <si>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</si>
  <si>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</si>
  <si>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</si>
  <si>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</si>
  <si>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</si>
  <si>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</si>
  <si>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</si>
  <si>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</si>
  <si>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</si>
  <si>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</si>
  <si>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</si>
  <si>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</si>
  <si>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</si>
  <si>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</si>
  <si>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</si>
  <si>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</si>
  <si>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</si>
  <si>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</si>
  <si>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</si>
  <si>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</si>
  <si>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</si>
  <si>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</si>
  <si>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</si>
  <si>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</si>
  <si>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</si>
  <si>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</si>
  <si>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</si>
  <si>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</si>
  <si>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</si>
  <si>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</si>
  <si>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</si>
  <si>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</si>
  <si>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</si>
  <si>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</si>
  <si>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</si>
  <si>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</si>
  <si>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</si>
  <si>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</si>
  <si>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</si>
  <si>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</si>
  <si>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</si>
  <si>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</si>
  <si>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</si>
  <si>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</si>
  <si>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</si>
  <si>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</si>
  <si>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</si>
  <si>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</si>
  <si>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</si>
  <si>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</si>
  <si>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</si>
  <si>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</si>
  <si>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</si>
  <si>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</si>
  <si>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</si>
  <si>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</si>
  <si>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</si>
  <si>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</si>
  <si>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</si>
  <si>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</si>
  <si>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</si>
  <si>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</si>
  <si>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</si>
  <si>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</si>
  <si>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</si>
  <si>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</si>
  <si>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</si>
  <si>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</si>
  <si>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</si>
  <si>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</si>
  <si>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</si>
  <si>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</si>
  <si>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</si>
  <si>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</si>
  <si>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</si>
  <si>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</si>
  <si>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</si>
  <si>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</si>
  <si>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</si>
  <si>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</si>
  <si>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</si>
  <si>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</si>
  <si>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</si>
  <si>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</si>
  <si>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</si>
  <si>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</si>
  <si>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</si>
  <si>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</si>
  <si>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</si>
  <si>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</si>
  <si>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</si>
  <si>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</si>
  <si>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</si>
  <si>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</si>
  <si>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</si>
  <si>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</si>
  <si>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</si>
  <si>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</si>
  <si>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</si>
  <si>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</si>
  <si>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</si>
  <si>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</si>
  <si>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</si>
  <si>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</si>
  <si>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</si>
  <si>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</si>
  <si>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</si>
  <si>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</si>
  <si>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</si>
  <si>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</si>
  <si>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</si>
  <si>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</si>
  <si>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</si>
  <si>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</si>
  <si>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</si>
  <si>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</si>
  <si>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</si>
  <si>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</si>
  <si>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</si>
  <si>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</si>
  <si>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</si>
  <si>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</si>
  <si>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</si>
  <si>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</si>
  <si>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</si>
  <si>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</si>
  <si>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</si>
  <si>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</si>
  <si>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</si>
  <si>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</si>
  <si>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</si>
  <si>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</si>
  <si>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</si>
  <si>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</si>
  <si>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</si>
  <si>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</si>
  <si>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</si>
  <si>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</si>
  <si>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</si>
  <si>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</si>
  <si>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</si>
  <si>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</si>
  <si>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</si>
  <si>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</si>
  <si>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</si>
  <si>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</si>
  <si>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</si>
  <si>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</si>
  <si>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</si>
  <si>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</si>
  <si>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</si>
  <si>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</si>
  <si>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</si>
  <si>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</si>
  <si>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</si>
  <si>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</si>
  <si>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</si>
  <si>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</si>
  <si>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</si>
  <si>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</si>
  <si>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</si>
  <si>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</si>
  <si>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</si>
  <si>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</si>
  <si>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</si>
  <si>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</si>
  <si>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</si>
  <si>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</si>
  <si>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</si>
  <si>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</si>
  <si>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</si>
  <si>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</si>
  <si>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</si>
  <si>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</si>
  <si>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</si>
  <si>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</si>
  <si>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</si>
  <si>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</si>
  <si>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</si>
  <si>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</si>
  <si>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</si>
  <si>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</si>
  <si>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</si>
  <si>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</si>
  <si>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</si>
  <si>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</si>
  <si>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</si>
  <si>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</si>
  <si>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</si>
  <si>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</si>
  <si>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</si>
  <si>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</si>
  <si>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</si>
  <si>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</si>
  <si>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</si>
  <si>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</si>
  <si>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</si>
  <si>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</si>
  <si>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</si>
  <si>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</si>
  <si>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</si>
  <si>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</si>
  <si>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</si>
  <si>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</si>
  <si>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</si>
  <si>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</si>
  <si>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</si>
  <si>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</si>
  <si>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</si>
  <si>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</si>
  <si>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</si>
  <si>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</si>
  <si>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</si>
  <si>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</si>
  <si>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</si>
  <si>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</si>
  <si>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</si>
  <si>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</si>
  <si>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</si>
  <si>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</si>
  <si>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</si>
  <si>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</si>
  <si>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</si>
  <si>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</si>
  <si>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</si>
  <si>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</si>
  <si>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</si>
  <si>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</si>
  <si>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</si>
  <si>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</si>
  <si>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</si>
  <si>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</si>
  <si>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</si>
  <si>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</si>
  <si>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</si>
  <si>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</si>
  <si>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</si>
  <si>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</si>
  <si>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</si>
  <si>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</si>
  <si>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</si>
  <si>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</si>
  <si>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</si>
  <si>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</si>
  <si>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</si>
  <si>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</si>
  <si>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</si>
  <si>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</si>
  <si>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</si>
  <si>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</si>
  <si>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</si>
  <si>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</si>
  <si>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</si>
  <si>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</si>
  <si>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</si>
  <si>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</si>
  <si>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</si>
  <si>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</si>
  <si>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</si>
  <si>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</si>
  <si>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</si>
  <si>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</si>
  <si>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</si>
  <si>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</si>
  <si>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</si>
  <si>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</si>
  <si>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</si>
  <si>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</si>
  <si>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</si>
  <si>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</si>
  <si>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</si>
  <si>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</si>
  <si>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</si>
  <si>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</si>
  <si>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</si>
  <si>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</si>
  <si>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</si>
  <si>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</si>
  <si>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</si>
  <si>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</si>
  <si>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</si>
  <si>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</si>
  <si>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</si>
  <si>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</si>
  <si>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</si>
  <si>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</si>
  <si>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</si>
  <si>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</si>
  <si>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</si>
  <si>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</si>
  <si>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</si>
  <si>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</si>
  <si>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</si>
  <si>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</si>
  <si>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</si>
  <si>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</si>
  <si>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</si>
  <si>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</si>
  <si>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</si>
  <si>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</si>
  <si>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</si>
  <si>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</si>
  <si>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</si>
  <si>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</si>
  <si>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</si>
  <si>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</si>
  <si>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</si>
  <si>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</si>
  <si>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</si>
  <si>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</si>
  <si>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</si>
  <si>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</si>
  <si>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</si>
  <si>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</si>
  <si>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</si>
  <si>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</si>
  <si>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</si>
  <si>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</si>
  <si>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</si>
  <si>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</si>
  <si>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</si>
  <si>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</si>
  <si>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</si>
  <si>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</si>
  <si>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</si>
  <si>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</si>
  <si>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</si>
  <si>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</si>
  <si>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</si>
  <si>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</si>
  <si>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</si>
  <si>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</si>
  <si>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</si>
  <si>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</si>
  <si>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</si>
  <si>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</si>
  <si>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</si>
  <si>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</si>
  <si>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</si>
  <si>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</si>
  <si>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</si>
  <si>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</si>
  <si>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</si>
  <si>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</si>
  <si>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</si>
  <si>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</si>
  <si>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</si>
  <si>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</si>
  <si>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</si>
  <si>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</si>
  <si>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</si>
  <si>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</si>
  <si>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</si>
  <si>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</si>
  <si>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</si>
  <si>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</si>
  <si>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</si>
  <si>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</si>
  <si>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</si>
  <si>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</si>
  <si>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</si>
  <si>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</si>
  <si>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</si>
  <si>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</si>
  <si>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</si>
  <si>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</si>
  <si>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</si>
  <si>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</si>
  <si>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</si>
  <si>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</si>
  <si>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</si>
  <si>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</si>
  <si>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</si>
  <si>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</si>
  <si>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</si>
  <si>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</si>
  <si>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</si>
  <si>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</si>
  <si>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</si>
  <si>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</si>
  <si>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</si>
  <si>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</si>
  <si>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</si>
  <si>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</si>
  <si>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</si>
  <si>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</si>
  <si>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</si>
  <si>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</si>
  <si>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</si>
  <si>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</si>
  <si>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</si>
  <si>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</si>
  <si>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</si>
  <si>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</si>
  <si>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</si>
  <si>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</si>
  <si>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</si>
  <si>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</si>
  <si>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</si>
  <si>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</si>
  <si>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</si>
  <si>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</si>
  <si>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</si>
  <si>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</si>
  <si>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</si>
  <si>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</si>
  <si>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</si>
  <si>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</si>
  <si>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</si>
  <si>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</si>
  <si>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</si>
  <si>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</si>
  <si>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</si>
  <si>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</si>
  <si>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</si>
  <si>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</si>
  <si>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</si>
  <si>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</si>
  <si>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</si>
  <si>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</si>
  <si>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</si>
  <si>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</si>
  <si>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</si>
  <si>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</si>
  <si>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</si>
  <si>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</si>
  <si>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</si>
  <si>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</si>
  <si>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</si>
  <si>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</si>
  <si>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</si>
  <si>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</si>
  <si>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</si>
  <si>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</si>
  <si>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</si>
  <si>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</si>
  <si>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</si>
  <si>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</si>
  <si>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</si>
  <si>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</si>
  <si>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</si>
  <si>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</si>
  <si>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</si>
  <si>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</si>
  <si>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</si>
  <si>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</si>
  <si>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</si>
  <si>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</si>
  <si>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</si>
  <si>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</si>
  <si>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</si>
  <si>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</si>
  <si>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</si>
  <si>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</si>
  <si>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</si>
  <si>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</si>
  <si>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</si>
  <si>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</si>
  <si>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</si>
  <si>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</si>
  <si>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</si>
  <si>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</si>
  <si>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</si>
  <si>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</si>
  <si>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</si>
  <si>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</si>
  <si>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</si>
  <si>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</si>
  <si>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</si>
  <si>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</si>
  <si>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</si>
  <si>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</si>
  <si>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</si>
  <si>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</si>
  <si>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</si>
  <si>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</si>
  <si>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</si>
  <si>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</si>
  <si>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</si>
  <si>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</si>
  <si>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</si>
  <si>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</si>
  <si>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</si>
  <si>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</si>
  <si>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</si>
  <si>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</si>
  <si>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</si>
  <si>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</si>
  <si>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</si>
  <si>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</si>
  <si>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</si>
  <si>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</si>
  <si>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</si>
  <si>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</si>
  <si>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</si>
  <si>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</si>
  <si>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</si>
  <si>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</si>
  <si>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</si>
  <si>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</si>
  <si>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</si>
  <si>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</si>
  <si>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</si>
  <si>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</si>
  <si>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</si>
  <si>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</si>
  <si>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</si>
  <si>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</si>
  <si>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</si>
  <si>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</si>
  <si>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</si>
  <si>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</si>
  <si>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</si>
  <si>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</si>
  <si>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</si>
  <si>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</si>
  <si>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</si>
  <si>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</si>
  <si>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</si>
  <si>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</si>
  <si>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</si>
  <si>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</si>
  <si>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</si>
  <si>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</si>
  <si>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</si>
  <si>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</si>
  <si>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</si>
  <si>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</si>
  <si>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</si>
  <si>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</si>
  <si>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</si>
  <si>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</si>
  <si>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</si>
  <si>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</si>
  <si>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</si>
  <si>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</si>
  <si>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</si>
  <si>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</si>
  <si>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</si>
  <si>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</si>
  <si>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</si>
  <si>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</si>
  <si>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</si>
  <si>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</si>
  <si>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</si>
  <si>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</si>
  <si>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</si>
  <si>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</si>
  <si>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</si>
  <si>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</si>
  <si>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</si>
  <si>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</si>
  <si>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</si>
  <si>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</si>
  <si>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</si>
  <si>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</si>
  <si>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</si>
  <si>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</si>
  <si>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</si>
  <si>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</si>
  <si>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</si>
  <si>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</si>
  <si>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</si>
  <si>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</si>
  <si>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</si>
  <si>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</si>
  <si>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</si>
  <si>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</si>
  <si>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</si>
  <si>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</si>
  <si>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</si>
  <si>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</si>
  <si>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</si>
  <si>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</si>
  <si>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</si>
  <si>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</si>
  <si>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</si>
  <si>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</si>
  <si>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</si>
  <si>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</si>
  <si>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</si>
  <si>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</si>
  <si>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</si>
  <si>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</si>
  <si>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</si>
  <si>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</si>
  <si>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</si>
  <si>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</si>
  <si>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</si>
  <si>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</si>
  <si>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</si>
  <si>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</si>
  <si>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</si>
  <si>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</si>
  <si>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</si>
  <si>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</si>
  <si>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</si>
  <si>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</si>
  <si>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</si>
  <si>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</si>
  <si>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</si>
  <si>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</si>
  <si>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</si>
  <si>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</si>
  <si>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</si>
  <si>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</si>
  <si>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</si>
  <si>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</si>
  <si>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</si>
  <si>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</si>
  <si>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</si>
  <si>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</si>
  <si>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</si>
  <si>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</si>
  <si>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</si>
  <si>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</si>
  <si>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</si>
  <si>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</si>
  <si>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</si>
  <si>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</si>
  <si>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</si>
  <si>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</si>
  <si>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</si>
  <si>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</si>
  <si>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</si>
  <si>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</si>
  <si>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</si>
  <si>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</si>
  <si>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</si>
  <si>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</si>
  <si>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</si>
  <si>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</si>
  <si>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</si>
  <si>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</si>
  <si>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</si>
  <si>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</si>
  <si>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</si>
  <si>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</si>
  <si>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</si>
  <si>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</si>
  <si>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</si>
  <si>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</si>
  <si>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</si>
  <si>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</si>
  <si>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</si>
  <si>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</si>
  <si>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</si>
  <si>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</si>
  <si>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</si>
  <si>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</si>
  <si>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</si>
  <si>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</si>
  <si>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</si>
  <si>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</si>
  <si>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</si>
  <si>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</si>
  <si>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</si>
  <si>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</si>
  <si>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</si>
  <si>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</si>
  <si>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</si>
  <si>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</si>
  <si>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</si>
  <si>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</si>
  <si>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</si>
  <si>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</si>
  <si>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</si>
  <si>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</si>
  <si>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</si>
  <si>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</si>
  <si>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</si>
  <si>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</si>
  <si>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</si>
  <si>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</si>
  <si>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</si>
  <si>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</si>
  <si>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</si>
  <si>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</si>
  <si>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</si>
  <si>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</si>
  <si>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</si>
  <si>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</si>
  <si>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</si>
  <si>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</si>
  <si>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</si>
  <si>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</si>
  <si>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</si>
  <si>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</si>
  <si>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</si>
  <si>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</si>
  <si>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</si>
  <si>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</si>
  <si>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</si>
  <si>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</si>
  <si>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</si>
  <si>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</si>
  <si>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</si>
  <si>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</si>
  <si>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</si>
  <si>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</si>
  <si>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</si>
  <si>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</si>
  <si>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</si>
  <si>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</si>
  <si>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</si>
  <si>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</si>
  <si>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</si>
  <si>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</si>
  <si>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</si>
  <si>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</si>
  <si>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</si>
  <si>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</si>
  <si>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</si>
  <si>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</si>
  <si>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</si>
  <si>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</si>
  <si>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</si>
  <si>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</si>
  <si>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</si>
  <si>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</si>
  <si>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</si>
  <si>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</si>
  <si>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</si>
  <si>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</si>
  <si>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</si>
  <si>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</si>
  <si>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</si>
  <si>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</si>
  <si>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</si>
  <si>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</si>
  <si>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</si>
  <si>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</si>
  <si>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</si>
  <si>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</si>
  <si>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</si>
  <si>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</si>
  <si>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</si>
  <si>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</si>
  <si>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</si>
  <si>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</si>
  <si>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</si>
  <si>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</si>
  <si>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</si>
  <si>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</si>
  <si>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</si>
  <si>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</si>
  <si>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</si>
  <si>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</si>
  <si>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</si>
  <si>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</si>
  <si>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</si>
  <si>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</si>
  <si>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</si>
  <si>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</si>
  <si>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</si>
  <si>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</si>
  <si>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</si>
  <si>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</si>
  <si>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</si>
  <si>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</si>
  <si>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</si>
  <si>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</si>
  <si>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</si>
  <si>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</si>
  <si>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</si>
  <si>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</si>
  <si>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</si>
  <si>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</si>
  <si>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</si>
  <si>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</si>
  <si>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</si>
  <si>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</si>
  <si>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</si>
  <si>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</si>
  <si>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</si>
  <si>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</si>
  <si>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</si>
  <si>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</si>
  <si>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</si>
  <si>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</si>
  <si>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</si>
  <si>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</si>
  <si>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</si>
  <si>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</si>
  <si>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</si>
  <si>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</si>
  <si>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</si>
  <si>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</si>
  <si>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</si>
  <si>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</si>
  <si>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</si>
  <si>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</si>
  <si>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</si>
  <si>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</si>
  <si>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</si>
  <si>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</si>
  <si>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</si>
  <si>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</si>
  <si>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</si>
  <si>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</si>
  <si>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</si>
  <si>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</si>
  <si>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</si>
  <si>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</si>
  <si>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</si>
  <si>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</si>
  <si>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</si>
  <si>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</si>
  <si>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</si>
  <si>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</si>
  <si>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</si>
  <si>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</si>
  <si>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</si>
  <si>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</si>
  <si>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</si>
  <si>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</si>
  <si>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</si>
  <si>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</si>
  <si>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</si>
  <si>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</si>
  <si>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</si>
  <si>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</si>
  <si>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</si>
  <si>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</si>
  <si>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</si>
  <si>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</si>
  <si>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</si>
  <si>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</si>
  <si>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</si>
  <si>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</si>
  <si>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</si>
  <si>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</si>
  <si>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</si>
  <si>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</si>
  <si>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</si>
  <si>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</si>
  <si>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</si>
  <si>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</si>
  <si>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</si>
  <si>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</si>
  <si>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</si>
  <si>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</si>
  <si>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</si>
  <si>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</si>
  <si>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</si>
  <si>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</si>
  <si>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</si>
  <si>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</si>
  <si>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</si>
  <si>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</si>
  <si>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</si>
  <si>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</si>
  <si>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</si>
  <si>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</si>
  <si>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</si>
  <si>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</si>
  <si>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</si>
  <si>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</si>
  <si>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</si>
  <si>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</si>
  <si>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</si>
  <si>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</si>
  <si>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</si>
  <si>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</si>
  <si>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</si>
  <si>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</si>
  <si>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</si>
  <si>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</si>
  <si>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</si>
  <si>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</si>
  <si>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</si>
  <si>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</si>
  <si>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</si>
  <si>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</si>
  <si>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</si>
  <si>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</si>
  <si>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</si>
  <si>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</si>
  <si>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</si>
  <si>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</si>
  <si>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</si>
  <si>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</si>
  <si>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</si>
  <si>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</si>
  <si>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</si>
  <si>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</si>
  <si>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</si>
  <si>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</si>
  <si>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</si>
  <si>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</si>
  <si>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</si>
  <si>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</si>
  <si>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</si>
  <si>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</si>
  <si>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</si>
  <si>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</si>
  <si>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</si>
  <si>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</si>
  <si>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</si>
  <si>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</si>
  <si>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</si>
  <si>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</si>
  <si>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</si>
  <si>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</si>
  <si>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</si>
  <si>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</si>
  <si>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</si>
  <si>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</si>
  <si>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</si>
  <si>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</si>
  <si>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</si>
  <si>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</si>
  <si>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</si>
  <si>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</si>
  <si>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</si>
  <si>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</si>
  <si>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</si>
  <si>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</si>
  <si>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</si>
  <si>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</si>
  <si>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</si>
  <si>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</si>
  <si>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</si>
  <si>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</si>
  <si>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</si>
  <si>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</si>
  <si>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</si>
  <si>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</si>
  <si>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</si>
  <si>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</si>
  <si>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</si>
  <si>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</si>
  <si>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</si>
  <si>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</si>
  <si>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</si>
  <si>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</si>
  <si>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</si>
  <si>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</si>
  <si>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</si>
  <si>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</si>
  <si>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</si>
  <si>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</si>
  <si>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</si>
  <si>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</si>
  <si>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</si>
  <si>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</si>
  <si>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</si>
  <si>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</si>
  <si>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</si>
  <si>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</si>
  <si>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</si>
  <si>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</si>
  <si>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</si>
  <si>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</si>
  <si>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</si>
  <si>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</si>
  <si>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</si>
  <si>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</si>
  <si>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</si>
  <si>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</si>
  <si>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</si>
  <si>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</si>
  <si>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</si>
  <si>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</si>
  <si>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</si>
  <si>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</si>
  <si>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</si>
  <si>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</si>
  <si>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</si>
  <si>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</si>
  <si>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</si>
  <si>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</si>
  <si>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</si>
  <si>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</si>
  <si>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</si>
  <si>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</si>
  <si>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</si>
  <si>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</si>
  <si>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</si>
  <si>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</si>
  <si>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</si>
  <si>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</si>
  <si>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</si>
  <si>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</si>
  <si>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</si>
  <si>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</si>
  <si>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</si>
  <si>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</si>
  <si>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</si>
  <si>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</si>
  <si>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</si>
  <si>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</si>
  <si>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</si>
  <si>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</si>
  <si>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</si>
  <si>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</si>
  <si>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</si>
  <si>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</si>
  <si>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</si>
  <si>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</si>
  <si>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</si>
  <si>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</si>
  <si>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</si>
  <si>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</si>
  <si>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</si>
  <si>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</si>
  <si>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</si>
  <si>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</si>
  <si>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</si>
  <si>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</si>
  <si>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</si>
  <si>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</si>
  <si>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</si>
  <si>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</si>
  <si>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</si>
  <si>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</si>
  <si>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</si>
  <si>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</si>
  <si>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</si>
  <si>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</si>
  <si>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</si>
  <si>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</si>
  <si>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</si>
  <si>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</si>
  <si>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</si>
  <si>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</si>
  <si>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</si>
  <si>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</si>
  <si>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</si>
  <si>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</si>
  <si>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</si>
  <si>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</si>
  <si>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</si>
  <si>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</si>
  <si>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</si>
  <si>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</si>
  <si>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</si>
  <si>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</si>
  <si>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</si>
  <si>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</si>
  <si>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</si>
  <si>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</si>
  <si>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</si>
  <si>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</si>
  <si>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</si>
  <si>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</si>
  <si>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</si>
  <si>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</si>
  <si>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</si>
  <si>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</si>
  <si>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</si>
  <si>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</si>
  <si>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</si>
  <si>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</si>
  <si>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</si>
  <si>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</si>
  <si>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</si>
  <si>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</si>
  <si>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</si>
  <si>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</si>
  <si>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</si>
  <si>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</si>
  <si>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</si>
  <si>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</si>
  <si>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</si>
  <si>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</si>
  <si>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</si>
  <si>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</si>
  <si>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</si>
  <si>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</si>
  <si>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</si>
  <si>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</si>
  <si>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</si>
  <si>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</si>
  <si>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</si>
  <si>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</si>
  <si>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</si>
  <si>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</si>
  <si>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</si>
  <si>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</si>
  <si>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</si>
  <si>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</si>
  <si>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</si>
  <si>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</si>
  <si>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</si>
  <si>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</si>
  <si>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</si>
  <si>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</si>
  <si>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</si>
  <si>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</si>
  <si>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</si>
  <si>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</si>
  <si>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</si>
  <si>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</si>
  <si>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</si>
  <si>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</si>
  <si>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</si>
  <si>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</si>
  <si>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</si>
  <si>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</si>
  <si>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</si>
  <si>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</si>
  <si>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</si>
  <si>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</si>
  <si>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</si>
  <si>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</si>
  <si>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</si>
  <si>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</si>
  <si>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</si>
  <si>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</si>
  <si>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</si>
  <si>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</si>
  <si>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</si>
  <si>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</si>
  <si>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</si>
  <si>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</si>
  <si>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</si>
  <si>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</si>
  <si>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</si>
  <si>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</si>
  <si>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</si>
  <si>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</si>
  <si>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</si>
  <si>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</si>
  <si>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</si>
  <si>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</si>
  <si>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</si>
  <si>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</si>
  <si>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</si>
  <si>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</si>
  <si>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</si>
  <si>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</si>
  <si>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</si>
  <si>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</si>
  <si>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</si>
  <si>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</si>
  <si>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</si>
  <si>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</si>
  <si>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</si>
  <si>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</si>
  <si>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</si>
  <si>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</si>
  <si>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</si>
  <si>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</si>
  <si>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</si>
  <si>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</si>
  <si>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</si>
  <si>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</si>
  <si>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</si>
  <si>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</si>
  <si>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</si>
  <si>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</si>
  <si>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</si>
  <si>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</si>
  <si>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</si>
  <si>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</si>
  <si>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</si>
  <si>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</si>
  <si>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</si>
  <si>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</si>
  <si>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</si>
  <si>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</si>
  <si>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</si>
  <si>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</si>
  <si>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</si>
  <si>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</si>
  <si>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</si>
  <si>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</si>
  <si>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</si>
  <si>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</si>
  <si>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</si>
  <si>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</si>
  <si>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</si>
  <si>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</si>
  <si>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</si>
  <si>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</si>
  <si>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</si>
  <si>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</si>
  <si>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</si>
  <si>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</si>
  <si>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</si>
  <si>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</si>
  <si>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</si>
  <si>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</si>
  <si>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</si>
  <si>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</si>
  <si>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</si>
  <si>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</si>
  <si>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</si>
  <si>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</si>
  <si>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</si>
  <si>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</si>
  <si>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</si>
  <si>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</si>
  <si>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</si>
  <si>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</si>
  <si>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</si>
  <si>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</si>
  <si>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</si>
  <si>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</si>
  <si>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</si>
  <si>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</si>
  <si>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</si>
  <si>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</si>
  <si>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</si>
  <si>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</si>
  <si>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</si>
  <si>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</si>
  <si>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</si>
  <si>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</si>
  <si>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</si>
  <si>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</si>
  <si>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</si>
  <si>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</si>
  <si>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</si>
  <si>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</si>
  <si>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</si>
  <si>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</si>
  <si>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</si>
  <si>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</si>
  <si>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</si>
  <si>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</si>
  <si>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</si>
  <si>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</si>
  <si>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</si>
  <si>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</si>
  <si>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</si>
  <si>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</si>
  <si>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</si>
  <si>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</si>
  <si>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</si>
  <si>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</si>
  <si>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</si>
  <si>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</si>
  <si>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</si>
  <si>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</si>
  <si>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</si>
  <si>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</si>
  <si>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</si>
  <si>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</si>
  <si>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</si>
  <si>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</si>
  <si>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</si>
  <si>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</si>
  <si>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</si>
  <si>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</si>
  <si>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</si>
  <si>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</si>
  <si>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</si>
  <si>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</si>
  <si>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</si>
  <si>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</si>
  <si>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</si>
  <si>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</si>
  <si>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</si>
  <si>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</si>
  <si>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</si>
  <si>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</si>
  <si>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</si>
  <si>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</si>
  <si>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</si>
  <si>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</si>
  <si>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</si>
  <si>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</si>
  <si>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</si>
  <si>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</si>
  <si>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</si>
  <si>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</si>
  <si>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</si>
  <si>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</si>
  <si>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</si>
  <si>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</si>
  <si>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</si>
  <si>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</si>
  <si>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</si>
  <si>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</si>
  <si>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</si>
  <si>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</si>
  <si>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</si>
  <si>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</si>
  <si>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</si>
  <si>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</si>
  <si>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</si>
  <si>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</si>
  <si>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</si>
  <si>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</si>
  <si>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</si>
  <si>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</si>
  <si>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</si>
  <si>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</si>
  <si>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</si>
  <si>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</si>
  <si>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</si>
  <si>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</si>
  <si>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</si>
  <si>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</si>
  <si>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</si>
  <si>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</si>
  <si>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</si>
  <si>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</si>
  <si>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</si>
  <si>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</si>
  <si>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</si>
  <si>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</si>
  <si>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</si>
  <si>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</si>
  <si>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</si>
  <si>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</si>
  <si>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</si>
  <si>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</si>
  <si>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</si>
  <si>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</si>
  <si>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</si>
  <si>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</si>
  <si>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</si>
  <si>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</si>
  <si>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</si>
  <si>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</si>
  <si>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</si>
  <si>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</si>
  <si>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</si>
  <si>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</si>
  <si>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</si>
  <si>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</si>
  <si>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</si>
  <si>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</si>
  <si>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</si>
  <si>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</si>
  <si>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</si>
  <si>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</si>
  <si>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</si>
  <si>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</si>
  <si>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</si>
  <si>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</si>
  <si>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</si>
  <si>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</si>
  <si>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</si>
  <si>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</si>
  <si>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</si>
  <si>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</si>
  <si>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</si>
  <si>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</si>
  <si>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</si>
  <si>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</si>
  <si>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</si>
  <si>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</si>
  <si>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</si>
  <si>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</si>
  <si>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</si>
  <si>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</si>
  <si>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</si>
  <si>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</si>
  <si>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</si>
  <si>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</si>
  <si>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</si>
  <si>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</si>
  <si>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</si>
  <si>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</si>
  <si>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</si>
  <si>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</si>
  <si>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</si>
  <si>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</si>
  <si>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</si>
  <si>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</si>
  <si>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</si>
  <si>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</si>
  <si>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</si>
  <si>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</si>
  <si>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</si>
  <si>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</si>
  <si>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</si>
  <si>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</si>
  <si>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</si>
  <si>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</si>
  <si>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</si>
  <si>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</si>
  <si>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</si>
  <si>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</si>
  <si>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</si>
  <si>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</si>
  <si>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</si>
  <si>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</si>
  <si>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</si>
  <si>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</si>
  <si>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</si>
  <si>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</si>
  <si>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</si>
  <si>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</si>
  <si>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</si>
  <si>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</si>
  <si>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</si>
  <si>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</si>
  <si>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</si>
  <si>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</si>
  <si>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</si>
  <si>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</si>
  <si>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</si>
  <si>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</si>
  <si>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</si>
  <si>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</si>
  <si>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</si>
  <si>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</si>
  <si>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</si>
  <si>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</si>
  <si>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</si>
  <si>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</si>
  <si>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</si>
  <si>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</si>
  <si>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</si>
  <si>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</si>
  <si>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</si>
  <si>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</si>
  <si>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</si>
  <si>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</si>
  <si>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</si>
  <si>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</si>
  <si>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</si>
  <si>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</si>
  <si>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</si>
  <si>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</si>
  <si>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</si>
  <si>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</si>
  <si>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</si>
  <si>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</si>
  <si>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</si>
  <si>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</si>
  <si>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</si>
  <si>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</si>
  <si>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</si>
  <si>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</si>
  <si>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</si>
  <si>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</si>
  <si>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</si>
  <si>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</si>
  <si>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</si>
  <si>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</si>
  <si>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</si>
  <si>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</si>
  <si>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</si>
  <si>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</si>
  <si>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</si>
  <si>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</si>
  <si>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</si>
  <si>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</si>
  <si>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</si>
  <si>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</si>
  <si>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</si>
  <si>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</si>
  <si>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</si>
  <si>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</si>
  <si>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</si>
  <si>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</si>
  <si>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</si>
  <si>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</si>
  <si>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</si>
  <si>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</si>
  <si>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</si>
  <si>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</si>
  <si>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</si>
  <si>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</si>
  <si>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</si>
  <si>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</si>
  <si>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</si>
  <si>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</si>
  <si>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</si>
  <si>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</si>
  <si>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</si>
  <si>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</si>
  <si>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</si>
  <si>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</si>
  <si>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</si>
  <si>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</si>
  <si>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</si>
  <si>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</si>
  <si>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</si>
  <si>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</si>
  <si>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</si>
  <si>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</si>
  <si>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</si>
  <si>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</si>
  <si>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</si>
  <si>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</si>
  <si>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</si>
  <si>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</si>
  <si>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</si>
  <si>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</si>
  <si>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</si>
  <si>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</si>
  <si>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</si>
  <si>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</si>
  <si>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</si>
  <si>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</si>
  <si>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</si>
  <si>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</si>
  <si>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</si>
  <si>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</si>
  <si>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</si>
  <si>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</si>
  <si>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</si>
  <si>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</si>
  <si>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</si>
  <si>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</si>
  <si>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</si>
  <si>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</si>
  <si>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</si>
  <si>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</si>
  <si>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</si>
  <si>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</si>
  <si>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</si>
  <si>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</si>
  <si>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</si>
  <si>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</si>
  <si>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</si>
  <si>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</si>
  <si>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</si>
  <si>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</si>
  <si>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</si>
  <si>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</si>
  <si>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</si>
  <si>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</si>
  <si>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</si>
  <si>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</si>
  <si>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</si>
  <si>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</si>
  <si>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</si>
  <si>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</si>
  <si>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</si>
  <si>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</si>
  <si>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</si>
  <si>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</si>
  <si>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</si>
  <si>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</si>
  <si>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</si>
  <si>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</si>
  <si>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</si>
  <si>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</si>
  <si>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</si>
  <si>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</si>
  <si>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</si>
  <si>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</si>
  <si>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</si>
  <si>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</si>
  <si>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</si>
  <si>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</si>
  <si>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</si>
  <si>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</si>
  <si>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</si>
  <si>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</si>
  <si>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</si>
  <si>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</si>
  <si>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</si>
  <si>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</si>
  <si>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</si>
  <si>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</si>
  <si>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</si>
  <si>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</si>
  <si>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</si>
  <si>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</si>
  <si>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</si>
  <si>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</si>
  <si>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</si>
  <si>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</si>
  <si>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</si>
  <si>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</si>
  <si>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</si>
  <si>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</si>
  <si>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</si>
  <si>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</si>
  <si>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</si>
  <si>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</si>
  <si>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</si>
  <si>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</si>
  <si>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</si>
  <si>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</si>
  <si>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</si>
  <si>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</si>
  <si>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</si>
  <si>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</si>
  <si>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</si>
  <si>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</si>
  <si>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</si>
  <si>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</si>
  <si>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</si>
  <si>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</si>
  <si>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</si>
  <si>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</si>
  <si>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</si>
  <si>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</si>
  <si>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</si>
  <si>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</si>
  <si>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</si>
  <si>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</si>
  <si>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</si>
  <si>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</si>
  <si>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</si>
  <si>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</si>
  <si>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</si>
  <si>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</si>
  <si>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</si>
  <si>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</si>
  <si>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</si>
  <si>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</si>
  <si>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</si>
  <si>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</si>
  <si>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</si>
  <si>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</si>
  <si>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</si>
  <si>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</si>
  <si>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</si>
  <si>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</si>
  <si>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</si>
  <si>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</si>
  <si>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</si>
  <si>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</si>
  <si>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</si>
  <si>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</si>
  <si>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</si>
  <si>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</si>
  <si>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</si>
  <si>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</si>
  <si>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</si>
  <si>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</si>
  <si>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</si>
  <si>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</si>
  <si>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</si>
  <si>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</si>
  <si>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</si>
  <si>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</si>
  <si>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</si>
  <si>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</si>
  <si>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</si>
  <si>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</si>
  <si>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</si>
  <si>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</si>
  <si>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</si>
  <si>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</si>
  <si>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</si>
  <si>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</si>
  <si>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</si>
  <si>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</si>
  <si>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</si>
  <si>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</si>
  <si>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</si>
  <si>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</si>
  <si>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</si>
  <si>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</si>
  <si>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</si>
  <si>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</si>
  <si>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</si>
  <si>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</si>
  <si>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</si>
  <si>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</si>
  <si>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</si>
  <si>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</si>
  <si>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</si>
  <si>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</si>
  <si>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</si>
  <si>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</si>
  <si>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</si>
  <si>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</si>
  <si>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</si>
  <si>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</si>
  <si>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</si>
  <si>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</si>
  <si>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</si>
  <si>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</si>
  <si>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</si>
  <si>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</si>
  <si>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</si>
  <si>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</si>
  <si>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</si>
  <si>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</si>
  <si>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</si>
  <si>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</si>
  <si>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</si>
  <si>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</si>
  <si>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</si>
  <si>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</si>
  <si>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</si>
  <si>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</si>
  <si>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</si>
  <si>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</si>
  <si>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</si>
  <si>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</si>
  <si>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</si>
  <si>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</si>
  <si>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</si>
  <si>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</si>
  <si>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</si>
  <si>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</si>
  <si>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</si>
  <si>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</si>
  <si>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</si>
  <si>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</si>
  <si>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</si>
  <si>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</si>
  <si>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</si>
  <si>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</si>
  <si>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</si>
  <si>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</si>
  <si>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</si>
  <si>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</si>
  <si>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</si>
  <si>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</si>
  <si>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</si>
  <si>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</si>
  <si>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</si>
  <si>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</si>
  <si>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</si>
  <si>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</si>
  <si>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</si>
  <si>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</si>
  <si>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</si>
  <si>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</si>
  <si>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</si>
  <si>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</si>
  <si>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</si>
  <si>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</si>
  <si>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</si>
  <si>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</si>
  <si>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</si>
  <si>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</si>
  <si>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</si>
  <si>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</si>
  <si>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</si>
  <si>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</si>
  <si>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</si>
  <si>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</si>
  <si>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</si>
  <si>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</si>
  <si>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</si>
  <si>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</si>
  <si>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</si>
  <si>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</si>
  <si>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</si>
  <si>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</si>
  <si>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</si>
  <si>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</si>
  <si>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</si>
  <si>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</si>
  <si>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</si>
  <si>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</si>
  <si>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</si>
  <si>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</si>
  <si>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</si>
  <si>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</si>
  <si>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</si>
  <si>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</si>
  <si>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</si>
  <si>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</si>
  <si>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</si>
  <si>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</si>
  <si>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</si>
  <si>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</si>
  <si>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</si>
  <si>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</si>
  <si>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</si>
  <si>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</si>
  <si>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</si>
  <si>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</si>
  <si>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</si>
  <si>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</si>
  <si>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</si>
  <si>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</si>
  <si>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</si>
  <si>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</si>
  <si>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</si>
  <si>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</si>
  <si>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</si>
  <si>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</si>
  <si>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</si>
  <si>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</si>
  <si>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</si>
  <si>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</si>
  <si>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</si>
  <si>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</si>
  <si>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</si>
  <si>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</si>
  <si>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</si>
  <si>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</si>
  <si>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</si>
  <si>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</si>
  <si>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</si>
  <si>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</si>
  <si>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</si>
  <si>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</si>
  <si>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</si>
  <si>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</si>
  <si>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</si>
  <si>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</si>
  <si>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</si>
  <si>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</si>
  <si>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</si>
  <si>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</si>
  <si>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</si>
  <si>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</si>
  <si>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</si>
  <si>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</si>
  <si>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</si>
  <si>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</si>
  <si>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</si>
  <si>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</si>
  <si>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</si>
  <si>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</si>
  <si>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</si>
  <si>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</si>
  <si>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</si>
  <si>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</si>
  <si>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</si>
  <si>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</si>
  <si>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</si>
  <si>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</si>
  <si>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</si>
  <si>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</si>
  <si>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</si>
  <si>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</si>
  <si>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</si>
  <si>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</si>
  <si>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</si>
  <si>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</si>
  <si>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</si>
  <si>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</si>
  <si>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</si>
  <si>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</si>
  <si>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</si>
  <si>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</si>
  <si>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</si>
  <si>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</si>
  <si>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</si>
  <si>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</si>
  <si>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</si>
  <si>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</si>
  <si>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</si>
  <si>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</si>
  <si>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</si>
  <si>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</si>
  <si>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</si>
  <si>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</si>
  <si>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</si>
  <si>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</si>
  <si>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</si>
  <si>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</si>
  <si>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</si>
  <si>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</si>
  <si>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</si>
  <si>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</si>
  <si>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</si>
  <si>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</si>
  <si>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</si>
  <si>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</si>
  <si>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</si>
  <si>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</si>
  <si>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</si>
  <si>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</si>
  <si>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</si>
  <si>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</si>
  <si>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</si>
  <si>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</si>
  <si>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</si>
  <si>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</si>
  <si>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</si>
  <si>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</si>
  <si>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</si>
  <si>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</si>
  <si>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</si>
  <si>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</si>
  <si>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</si>
  <si>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</si>
  <si>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</si>
  <si>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</si>
  <si>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</si>
  <si>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</si>
  <si>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</si>
  <si>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</si>
  <si>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</si>
  <si>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</si>
  <si>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</si>
  <si>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</si>
  <si>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</si>
  <si>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</si>
  <si>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</si>
  <si>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</si>
  <si>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</si>
  <si>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</si>
  <si>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</si>
  <si>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</si>
  <si>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</si>
  <si>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</si>
  <si>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</si>
  <si>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</si>
  <si>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</si>
  <si>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</si>
  <si>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</si>
  <si>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</si>
  <si>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</si>
  <si>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</si>
  <si>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</si>
  <si>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</si>
  <si>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</si>
  <si>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</si>
  <si>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</si>
  <si>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</si>
  <si>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</si>
  <si>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</si>
  <si>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</si>
  <si>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</si>
  <si>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</si>
  <si>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</si>
  <si>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</si>
  <si>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</si>
  <si>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</si>
  <si>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</si>
  <si>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</si>
  <si>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</si>
  <si>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</si>
  <si>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</si>
  <si>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</si>
  <si>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</si>
  <si>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</si>
  <si>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</si>
  <si>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</si>
  <si>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</si>
  <si>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</si>
  <si>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</si>
  <si>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</si>
  <si>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</si>
  <si>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</si>
  <si>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</si>
  <si>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</si>
  <si>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</si>
  <si>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</si>
  <si>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</si>
  <si>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</si>
  <si>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</si>
  <si>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</si>
  <si>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</si>
  <si>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</si>
  <si>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</si>
  <si>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</si>
  <si>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</si>
  <si>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</si>
  <si>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</si>
  <si>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</si>
  <si>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</si>
  <si>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</si>
  <si>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</si>
  <si>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</si>
  <si>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</si>
  <si>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</si>
  <si>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</si>
  <si>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</si>
  <si>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</si>
  <si>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</si>
  <si>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</si>
  <si>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</si>
  <si>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</si>
  <si>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</si>
  <si>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</si>
  <si>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</si>
  <si>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</si>
  <si>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</si>
  <si>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</si>
  <si>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</si>
  <si>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</si>
  <si>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</si>
  <si>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</si>
  <si>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</si>
  <si>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</si>
  <si>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</si>
  <si>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</si>
  <si>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</si>
  <si>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</si>
  <si>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</si>
  <si>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</si>
  <si>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</si>
  <si>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</si>
  <si>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</si>
  <si>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</si>
  <si>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</si>
  <si>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</si>
  <si>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</si>
  <si>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</si>
  <si>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</si>
  <si>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</si>
  <si>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</si>
  <si>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</si>
  <si>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</si>
  <si>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</si>
  <si>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</si>
  <si>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</si>
  <si>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</si>
  <si>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</si>
  <si>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</si>
  <si>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</si>
  <si>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</si>
  <si>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</si>
  <si>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</si>
  <si>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</si>
  <si>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</si>
  <si>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</si>
  <si>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</si>
  <si>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</si>
  <si>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</si>
  <si>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</si>
  <si>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</si>
  <si>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</si>
  <si>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</si>
  <si>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</si>
  <si>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</si>
  <si>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</si>
  <si>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</si>
  <si>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</si>
  <si>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</si>
  <si>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</si>
  <si>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</si>
  <si>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</si>
  <si>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</si>
  <si>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</si>
  <si>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</si>
  <si>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</si>
  <si>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</si>
  <si>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support@supermagnete.de</t>
  </si>
  <si>
    <t>+49 7731 939 8391</t>
  </si>
  <si>
    <t>Compliance Officer</t>
  </si>
  <si>
    <t>D&amp;B</t>
  </si>
  <si>
    <t>Team Customer Care</t>
  </si>
  <si>
    <t>34-181-4319</t>
  </si>
  <si>
    <t>Hans-H. Schoor</t>
  </si>
  <si>
    <t>100%</t>
  </si>
  <si>
    <t>Industriepark 206, 78244 Gottmadingen, Germany</t>
  </si>
  <si>
    <t>Webcraft GmbH / supermagnete</t>
  </si>
  <si>
    <t>only as very thin coating (max 5 μm)</t>
  </si>
  <si>
    <t>https://webcraft.de/en/about-us/code-of-conduct</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</si>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</sst>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ebcraft.de/en/about-us/code-of-conduc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F79625-E4F9-4698-86BD-A0199405917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058119-6438-471B-B868-9CB8E56D67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F3" sqref="F3:H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15864</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15863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53" t="s">
        <v>15855</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15857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53" t="s">
        <v>15855</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9" t="s">
        <v>15856</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45525</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5" t="s">
        <v>15866</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28" t="s">
        <v>15867</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60" stopIfTrue="1">
      <formula>IF($D$22="",TRUE)</formula>
    </cfRule>
  </conditionalFormatting>
  <conditionalFormatting sqref="D26:E26">
    <cfRule type="expression" dxfId="81" priority="138" stopIfTrue="1">
      <formula>IF($D$26="",TRUE)</formula>
    </cfRule>
  </conditionalFormatting>
  <conditionalFormatting sqref="D27:E27">
    <cfRule type="expression" dxfId="80" priority="145" stopIfTrue="1">
      <formula>IF($D$27="",TRUE)</formula>
    </cfRule>
  </conditionalFormatting>
  <conditionalFormatting sqref="D28:E28">
    <cfRule type="expression" dxfId="79" priority="146" stopIfTrue="1">
      <formula>IF($D$28="",TRUE)</formula>
    </cfRule>
  </conditionalFormatting>
  <conditionalFormatting sqref="D29:E29">
    <cfRule type="expression" dxfId="78" priority="147" stopIfTrue="1">
      <formula>IF($D$29="",TRUE)</formula>
    </cfRule>
  </conditionalFormatting>
  <conditionalFormatting sqref="D32:E32">
    <cfRule type="expression" dxfId="77" priority="56" stopIfTrue="1">
      <formula>IF(AND(OR($D$26="Yes",$D$26=""),$D$32=""),1,0)</formula>
    </cfRule>
    <cfRule type="expression" dxfId="76" priority="143" stopIfTrue="1">
      <formula>$P$26=""</formula>
    </cfRule>
  </conditionalFormatting>
  <conditionalFormatting sqref="D33:E33">
    <cfRule type="expression" dxfId="75" priority="44" stopIfTrue="1">
      <formula>$P$27=""</formula>
    </cfRule>
    <cfRule type="expression" dxfId="74" priority="43" stopIfTrue="1">
      <formula>IF(AND(OR($D$27="Yes",$D$27=""),$D$33=""),1,0)</formula>
    </cfRule>
  </conditionalFormatting>
  <conditionalFormatting sqref="D34:E34">
    <cfRule type="expression" dxfId="73" priority="2" stopIfTrue="1">
      <formula>IF(AND(OR($D$28="Yes",$D$28=""),$D$34=""),1,0)</formula>
    </cfRule>
    <cfRule type="expression" dxfId="72" priority="3" stopIfTrue="1">
      <formula>$P$28=""</formula>
    </cfRule>
  </conditionalFormatting>
  <conditionalFormatting sqref="D35:E35">
    <cfRule type="expression" dxfId="71" priority="40" stopIfTrue="1">
      <formula>IF(AND(OR($D$29="Yes",$D$29=""),$D$35=""),1,0)</formula>
    </cfRule>
    <cfRule type="expression" dxfId="70" priority="164" stopIfTrue="1">
      <formula>$P$29=""</formula>
    </cfRule>
  </conditionalFormatting>
  <conditionalFormatting sqref="D38:E38 D44:E44 D50:E50 D56:E56 D62:E62 D68:E68">
    <cfRule type="expression" dxfId="69" priority="19" stopIfTrue="1">
      <formula>$P$26=""</formula>
    </cfRule>
    <cfRule type="expression" dxfId="68" priority="20" stopIfTrue="1">
      <formula>$P$32=""</formula>
    </cfRule>
  </conditionalFormatting>
  <conditionalFormatting sqref="D38:E38">
    <cfRule type="expression" dxfId="67" priority="55" stopIfTrue="1">
      <formula>IF(AND(OR($D$26="Yes",$D$26=""),OR($D$32="Yes",$D$32=""),D38=""),1,0)</formula>
    </cfRule>
  </conditionalFormatting>
  <conditionalFormatting sqref="D39:E39 D45:E45 D51:E51 D57:E57 D63:E63 D69:E69">
    <cfRule type="expression" dxfId="66" priority="13" stopIfTrue="1">
      <formula>$P$33=""</formula>
    </cfRule>
    <cfRule type="expression" dxfId="65" priority="14" stopIfTrue="1">
      <formula>$P$39=""</formula>
    </cfRule>
  </conditionalFormatting>
  <conditionalFormatting sqref="D39:E39">
    <cfRule type="expression" dxfId="64" priority="51" stopIfTrue="1">
      <formula>IF(AND(OR($D$27="Yes",$D$27=""),OR($D$33="Yes",$D$33=""),D39=""),1,0)</formula>
    </cfRule>
  </conditionalFormatting>
  <conditionalFormatting sqref="D40:E40 D46:E46 D52:E52 D58:E58 D64:E64 D70:E70">
    <cfRule type="expression" dxfId="63" priority="8" stopIfTrue="1">
      <formula>$P$28=""</formula>
    </cfRule>
    <cfRule type="expression" dxfId="62" priority="9" stopIfTrue="1">
      <formula>$P$34=""</formula>
    </cfRule>
  </conditionalFormatting>
  <conditionalFormatting sqref="D40:E40">
    <cfRule type="expression" dxfId="61" priority="50" stopIfTrue="1">
      <formula>IF(AND(OR($D$28="Yes",$D$28=""),OR($D$34="Yes",$D$34=""),D40=""),1,0)</formula>
    </cfRule>
  </conditionalFormatting>
  <conditionalFormatting sqref="D41:E41 D47:E47 D53:E53 D59:E59 D65:E65 D71:E71">
    <cfRule type="expression" dxfId="60" priority="4" stopIfTrue="1">
      <formula>$P$29=""</formula>
    </cfRule>
    <cfRule type="expression" dxfId="59" priority="5" stopIfTrue="1">
      <formula>$P$35=""</formula>
    </cfRule>
  </conditionalFormatting>
  <conditionalFormatting sqref="D41:E41">
    <cfRule type="expression" dxfId="58" priority="166" stopIfTrue="1">
      <formula>IF(AND(OR($D$29="Yes",$D$29=""),OR($D$35="Yes",$D$35=""),D41=""),1,0)</formula>
    </cfRule>
  </conditionalFormatting>
  <conditionalFormatting sqref="D44:E44">
    <cfRule type="expression" dxfId="57" priority="54" stopIfTrue="1">
      <formula>IF(AND(OR($D$26="Yes",$D$26=""),OR($D$32="Yes",$D$32=""),D44=""),1,0)</formula>
    </cfRule>
  </conditionalFormatting>
  <conditionalFormatting sqref="D45:E45">
    <cfRule type="expression" dxfId="56" priority="16" stopIfTrue="1">
      <formula>IF(AND(OR($D$27="Yes",$D$27=""),OR($D$33="Yes",$D$33=""),D45=""),1,0)</formula>
    </cfRule>
  </conditionalFormatting>
  <conditionalFormatting sqref="D46:E46">
    <cfRule type="expression" dxfId="55" priority="41" stopIfTrue="1">
      <formula>IF(AND(OR($D$28="Yes",$D$28=""),OR($D$34="Yes",$D$34=""),D46=""),1,0)</formula>
    </cfRule>
  </conditionalFormatting>
  <conditionalFormatting sqref="D47:E47">
    <cfRule type="expression" dxfId="54" priority="49" stopIfTrue="1">
      <formula>IF(AND(OR($D$29="Yes",$D$29=""),OR($D$35="Yes",$D$35=""),D47=""),1,0)</formula>
    </cfRule>
  </conditionalFormatting>
  <conditionalFormatting sqref="D50:E50">
    <cfRule type="expression" dxfId="53" priority="22" stopIfTrue="1">
      <formula>IF(AND(OR($D$26="Yes",$D$26=""),OR($D$32="Yes",$D$32=""),D50=""),1,0)</formula>
    </cfRule>
  </conditionalFormatting>
  <conditionalFormatting sqref="D51:E51">
    <cfRule type="expression" dxfId="52" priority="161" stopIfTrue="1">
      <formula>IF(AND(OR($D$27="Yes",$D$27=""),OR($D$33="Yes",$D$33=""),D51=""),1,0)</formula>
    </cfRule>
  </conditionalFormatting>
  <conditionalFormatting sqref="D52:E52">
    <cfRule type="expression" dxfId="51" priority="12" stopIfTrue="1">
      <formula>IF(AND(OR($D$28="Yes",$D$28=""),OR($D$34="Yes",$D$34=""),D52=""),1,0)</formula>
    </cfRule>
  </conditionalFormatting>
  <conditionalFormatting sqref="D53:E53">
    <cfRule type="expression" dxfId="50" priority="35" stopIfTrue="1">
      <formula>IF(AND(OR($D$29="Yes",$D$29=""),OR($D$35="Yes",$D$35=""),D53=""),1,0)</formula>
    </cfRule>
  </conditionalFormatting>
  <conditionalFormatting sqref="D56:E56">
    <cfRule type="expression" dxfId="49" priority="30" stopIfTrue="1">
      <formula>IF(AND(OR($D$26="Yes",$D$26=""),OR($D$32="Yes",$D$32=""),D56=""),1,0)</formula>
    </cfRule>
  </conditionalFormatting>
  <conditionalFormatting sqref="D57:E57">
    <cfRule type="expression" dxfId="48" priority="18" stopIfTrue="1">
      <formula>IF(AND(OR($D$27="Yes",$D$27=""),OR($D$33="Yes",$D$33=""),D57=""),1,0)</formula>
    </cfRule>
  </conditionalFormatting>
  <conditionalFormatting sqref="D58:E58">
    <cfRule type="expression" dxfId="47" priority="11" stopIfTrue="1">
      <formula>IF(AND(OR($D$28="Yes",$D$28=""),OR($D$34="Yes",$D$34=""),D58=""),1,0)</formula>
    </cfRule>
  </conditionalFormatting>
  <conditionalFormatting sqref="D59:E59">
    <cfRule type="expression" dxfId="46" priority="7" stopIfTrue="1">
      <formula>IF(AND(OR($D$29="Yes",$D$29=""),OR($D$35="Yes",$D$35=""),D59=""),1,0)</formula>
    </cfRule>
  </conditionalFormatting>
  <conditionalFormatting sqref="D62:E62">
    <cfRule type="expression" dxfId="45" priority="29" stopIfTrue="1">
      <formula>IF(AND(OR($D$26="Yes",$D$26=""),OR($D$32="Yes",$D$32=""),D62=""),1,0)</formula>
    </cfRule>
  </conditionalFormatting>
  <conditionalFormatting sqref="D63:E63">
    <cfRule type="expression" dxfId="44" priority="15" stopIfTrue="1">
      <formula>IF(AND(OR($D$27="Yes",$D$27=""),OR($D$33="Yes",$D$33=""),D63=""),1,0)</formula>
    </cfRule>
  </conditionalFormatting>
  <conditionalFormatting sqref="D64:E64">
    <cfRule type="expression" dxfId="43" priority="10" stopIfTrue="1">
      <formula>IF(AND(OR($D$28="Yes",$D$28=""),OR($D$34="Yes",$D$34=""),D64=""),1,0)</formula>
    </cfRule>
  </conditionalFormatting>
  <conditionalFormatting sqref="D65:E65">
    <cfRule type="expression" dxfId="42" priority="6" stopIfTrue="1">
      <formula>IF(AND(OR($D$29="Yes",$D$29=""),OR($D$35="Yes",$D$35=""),D65=""),1,0)</formula>
    </cfRule>
  </conditionalFormatting>
  <conditionalFormatting sqref="D68:E68">
    <cfRule type="expression" dxfId="41" priority="21" stopIfTrue="1">
      <formula>IF(AND(OR($D$26="Yes",$D$26=""),OR($D$32="Yes",$D$32=""),D68=""),1,0)</formula>
    </cfRule>
  </conditionalFormatting>
  <conditionalFormatting sqref="D69:E69">
    <cfRule type="expression" dxfId="40" priority="17" stopIfTrue="1">
      <formula>IF(AND(OR($D$27="Yes",$D$27=""),OR($D$33="Yes",$D$33=""),D69=""),1,0)</formula>
    </cfRule>
  </conditionalFormatting>
  <conditionalFormatting sqref="D70:E70">
    <cfRule type="expression" dxfId="39" priority="163" stopIfTrue="1">
      <formula>IF(AND(OR($D$28="Yes",$D$28=""),OR($D$34="Yes",$D$34=""),D70=""),1,0)</formula>
    </cfRule>
  </conditionalFormatting>
  <conditionalFormatting sqref="D71:E71">
    <cfRule type="expression" dxfId="38" priority="165" stopIfTrue="1">
      <formula>IF(AND(OR($D$29="Yes",$D$29=""),OR($D$35="Yes",$D$35=""),D71=""),1,0)</formula>
    </cfRule>
  </conditionalFormatting>
  <conditionalFormatting sqref="D75:E75 D77:E77 D79:E79 D81:E81 D83 D85:E85 D87:E87 D89:E89">
    <cfRule type="expression" dxfId="37" priority="86" stopIfTrue="1">
      <formula>AND(OR($D$26="No",AND($D$26="Yes",$D$32="No")),OR($D$27="No",AND($D$27="Yes",$D$33="No")),OR($D$28="No",AND($D$28="Yes",$D$34="No")),OR($D$29="No",AND($D$29="Yes",$D$35="No")))</formula>
    </cfRule>
    <cfRule type="expression" dxfId="36" priority="87" stopIfTrue="1">
      <formula>IF(D75="",TRUE)</formula>
    </cfRule>
  </conditionalFormatting>
  <conditionalFormatting sqref="D9:G9">
    <cfRule type="expression" dxfId="35" priority="153" stopIfTrue="1">
      <formula>IF($D$9="",TRUE)</formula>
    </cfRule>
  </conditionalFormatting>
  <conditionalFormatting sqref="D8:J8">
    <cfRule type="expression" dxfId="34" priority="152" stopIfTrue="1">
      <formula>IF($D$8="",TRUE)</formula>
    </cfRule>
  </conditionalFormatting>
  <conditionalFormatting sqref="D10:J10">
    <cfRule type="expression" dxfId="33" priority="167" stopIfTrue="1">
      <formula>IF(AND($D$10="",$D$9=$R$9),TRUE)</formula>
    </cfRule>
    <cfRule type="expression" dxfId="32" priority="57" stopIfTrue="1">
      <formula>IF($D$9=$Q$9,TRUE)</formula>
    </cfRule>
  </conditionalFormatting>
  <conditionalFormatting sqref="D15:J15">
    <cfRule type="expression" dxfId="31" priority="154" stopIfTrue="1">
      <formula>IF($D$15="",TRUE)</formula>
    </cfRule>
  </conditionalFormatting>
  <conditionalFormatting sqref="D17:J17">
    <cfRule type="expression" dxfId="29" priority="23" stopIfTrue="1">
      <formula>IF($D$17="",TRUE)</formula>
    </cfRule>
  </conditionalFormatting>
  <conditionalFormatting sqref="D18:J18">
    <cfRule type="expression" dxfId="28" priority="157" stopIfTrue="1">
      <formula>IF($D$18="",TRUE)</formula>
    </cfRule>
  </conditionalFormatting>
  <conditionalFormatting sqref="G77:J77">
    <cfRule type="expression" dxfId="26" priority="58" stopIfTrue="1">
      <formula>IF(AND($D$77="Yes",$G$77=""),TRUE)</formula>
    </cfRule>
  </conditionalFormatting>
  <conditionalFormatting sqref="G85:J85">
    <cfRule type="expression" dxfId="25" priority="48" stopIfTrue="1">
      <formula>IF(AND($D$85="Yes, using other format (describe)",$G$85=""),TRUE)</formula>
    </cfRule>
  </conditionalFormatting>
  <conditionalFormatting sqref="D16:J16">
    <cfRule type="expression" dxfId="0" priority="1" stopIfTrue="1">
      <formula>IF($D$15="",TRUE)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E5C586C-5BA8-4D75-B161-E43A4ABFD06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722</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ca="1">IF(B5="","",IF(ISERROR(MATCH($E5,CL,0)),"Unknown",INDIRECT("'C'!$A$"&amp;MATCH($E5,CL,0)+1)))</f>
        <v>CN</v>
      </c>
      <c r="T5" s="181" t="str">
        <f ca="1">IF(B5="","",IF(ISERROR(MATCH($J5,SorP!$B$1:$B$6226,0)),"",INDIRECT("'SorP'!$A$"&amp;MATCH($S5&amp;$J5,SorP!C:C,0))))</f>
        <v>CN-SD</v>
      </c>
      <c r="U5" s="201"/>
      <c r="V5" s="226">
        <f ca="1">IF(C5="",NA(),IF(OR(C5="Smelter not listed",C5="Smelter not yet identified"),MATCH($B5&amp;$D5,'Smelter Look-up'!$J:$J,0),MATCH($B5&amp;$C5,'Smelter Look-up'!$J:$J,0)))</f>
        <v>256</v>
      </c>
      <c r="X5" s="227">
        <f t="shared" ref="X5" ca="1" si="0">IF(AND(C5="Smelter not listed",OR(LEN(D5)=0,LEN(E5)=0)),1,0)</f>
        <v>0</v>
      </c>
      <c r="AB5" s="228" t="str">
        <f t="shared" ref="AB5" ca="1" si="1">B5&amp;C5</f>
        <v>GoldShandong Zhaojin Gold &amp; Silver Refinery Co., Ltd.</v>
      </c>
    </row>
    <row r="6" spans="1:34" s="227" customFormat="1" ht="20.100000000000001" customHeight="1">
      <c r="A6" s="262" t="s">
        <v>728</v>
      </c>
      <c r="B6" s="182" t="str">
        <f ca="1">IF(LEN(A6)=0,"",INDEX('Smelter Look-up'!$A:$A,MATCH($A6,'Smelter Look-up'!$E:$E,0)))</f>
        <v>Gold</v>
      </c>
      <c r="C6" s="186" t="str">
        <f ca="1">IF(LEN(A6)=0,"",INDEX('Smelter Look-up'!$C:$C,MATCH($A6,'Smelter Look-up'!$E:$E,0)))</f>
        <v>Shandong Gold Smelting Co., Ltd.</v>
      </c>
      <c r="D6" s="230"/>
      <c r="E6" s="182" t="str">
        <f ca="1">IF(ISERROR($V6),"",OFFSET('Smelter Look-up'!$D$4,$V6-4,0)&amp;"")</f>
        <v>CHINA</v>
      </c>
      <c r="F6" s="182" t="str">
        <f ca="1">IF(ISERROR($V6),"",OFFSET('Smelter Look-up'!$E$4,$V6-4,0))</f>
        <v>CID001916</v>
      </c>
      <c r="G6" s="182" t="str">
        <f ca="1">IF(C6=$X$4,IF(ISERROR($V6),"Enter smelter details","RMI"),IF(ISERROR($V6),"",OFFSET('Smelter Look-up'!$F$4,$V6-4,0)))</f>
        <v>RMI</v>
      </c>
      <c r="H6" s="183">
        <f ca="1">IF(ISERROR($V6),"",OFFSET('Smelter Look-up'!$G$4,$V6-4,0))</f>
        <v>0</v>
      </c>
      <c r="I6" s="184" t="str">
        <f ca="1">IF(ISERROR($V6),"",OFFSET('Smelter Look-up'!$H$4,$V6-4,0))</f>
        <v>Laizhou</v>
      </c>
      <c r="J6" s="184" t="str">
        <f ca="1">IF(ISERROR($V6),"",OFFSET('Smelter Look-up'!$I$4,$V6-4,0))</f>
        <v>Shandong Sheng</v>
      </c>
      <c r="K6" s="224"/>
      <c r="L6" s="224"/>
      <c r="M6" s="224"/>
      <c r="N6" s="224"/>
      <c r="O6" s="224"/>
      <c r="P6" s="185"/>
      <c r="Q6" s="225"/>
      <c r="R6" s="182" t="str">
        <f ca="1">IF(ISERROR($V6),"",OFFSET('Smelter Look-up'!$C$4,$V6-4,0)&amp;"")</f>
        <v>Shandong Gold Smelting Co., Ltd.</v>
      </c>
      <c r="S6" s="181" t="str">
        <f t="shared" ref="S6:S37" ca="1" si="2">IF(B6="","",IF(ISERROR(MATCH($E6,CL,0)),"Unknown",INDIRECT("'C'!$A$"&amp;MATCH($E6,CL,0)+1)))</f>
        <v>CN</v>
      </c>
      <c r="T6" s="181" t="str">
        <f ca="1">IF(B6="","",IF(ISERROR(MATCH($J6,SorP!$B$1:$B$6226,0)),"",INDIRECT("'SorP'!$A$"&amp;MATCH($S6&amp;$J6,SorP!C:C,0))))</f>
        <v>CN-SD</v>
      </c>
      <c r="U6" s="201"/>
      <c r="V6" s="226">
        <f ca="1">IF(C6="",NA(),IF(OR(C6="Smelter not listed",C6="Smelter not yet identified"),MATCH($B6&amp;$D6,'Smelter Look-up'!$J:$J,0),MATCH($B6&amp;$C6,'Smelter Look-up'!$J:$J,0)))</f>
        <v>249</v>
      </c>
      <c r="X6" s="227">
        <f t="shared" ref="X6:X37" ca="1" si="3">IF(AND(C6="Smelter not listed",OR(LEN(D6)=0,LEN(E6)=0)),1,0)</f>
        <v>0</v>
      </c>
      <c r="AB6" s="228" t="str">
        <f t="shared" ref="AB6:AB37" ca="1" si="4">B6&amp;C6</f>
        <v>GoldShandong Gold Smelting Co., Ltd.</v>
      </c>
    </row>
    <row r="7" spans="1:34" s="227" customFormat="1" ht="20.100000000000001" customHeight="1">
      <c r="A7" s="262" t="s">
        <v>740</v>
      </c>
      <c r="B7" s="182" t="str">
        <f ca="1">IF(LEN(A7)=0,"",INDEX('Smelter Look-up'!$A:$A,MATCH($A7,'Smelter Look-up'!$E:$E,0)))</f>
        <v>Gold</v>
      </c>
      <c r="C7" s="186" t="str">
        <f ca="1">IF(LEN(A7)=0,"",INDEX('Smelter Look-up'!$C:$C,MATCH($A7,'Smelter Look-up'!$E:$E,0)))</f>
        <v>Gold Refinery of Zijin Mining Group Co., Ltd.</v>
      </c>
      <c r="D7" s="230"/>
      <c r="E7" s="182" t="str">
        <f ca="1">IF(ISERROR($V7),"",OFFSET('Smelter Look-up'!$D$4,$V7-4,0)&amp;"")</f>
        <v>CHINA</v>
      </c>
      <c r="F7" s="182" t="str">
        <f ca="1">IF(ISERROR($V7),"",OFFSET('Smelter Look-up'!$E$4,$V7-4,0))</f>
        <v>CID002243</v>
      </c>
      <c r="G7" s="182" t="str">
        <f ca="1">IF(C7=$X$4,IF(ISERROR($V7),"Enter smelter details","RMI"),IF(ISERROR($V7),"",OFFSET('Smelter Look-up'!$F$4,$V7-4,0)))</f>
        <v>RMI</v>
      </c>
      <c r="H7" s="183">
        <f ca="1">IF(ISERROR($V7),"",OFFSET('Smelter Look-up'!$G$4,$V7-4,0))</f>
        <v>0</v>
      </c>
      <c r="I7" s="184" t="str">
        <f ca="1">IF(ISERROR($V7),"",OFFSET('Smelter Look-up'!$H$4,$V7-4,0))</f>
        <v>Shanghang</v>
      </c>
      <c r="J7" s="184" t="str">
        <f ca="1">IF(ISERROR($V7),"",OFFSET('Smelter Look-up'!$I$4,$V7-4,0))</f>
        <v>Fujian Sheng</v>
      </c>
      <c r="K7" s="224"/>
      <c r="L7" s="224"/>
      <c r="M7" s="224"/>
      <c r="N7" s="224"/>
      <c r="O7" s="224"/>
      <c r="P7" s="185"/>
      <c r="Q7" s="225"/>
      <c r="R7" s="182" t="str">
        <f ca="1">IF(ISERROR($V7),"",OFFSET('Smelter Look-up'!$C$4,$V7-4,0)&amp;"")</f>
        <v>Gold Refinery of Zijin Mining Group Co., Ltd.</v>
      </c>
      <c r="S7" s="181" t="str">
        <f t="shared" ca="1" si="2"/>
        <v>CN</v>
      </c>
      <c r="T7" s="181" t="str">
        <f ca="1">IF(B7="","",IF(ISERROR(MATCH($J7,SorP!$B$1:$B$6226,0)),"",INDIRECT("'SorP'!$A$"&amp;MATCH($S7&amp;$J7,SorP!C:C,0))))</f>
        <v>CN-FJ</v>
      </c>
      <c r="U7" s="201"/>
      <c r="V7" s="226">
        <f ca="1">IF(C7="",NA(),IF(OR(C7="Smelter not listed",C7="Smelter not yet identified"),MATCH($B7&amp;$D7,'Smelter Look-up'!$J:$J,0),MATCH($B7&amp;$C7,'Smelter Look-up'!$J:$J,0)))</f>
        <v>96</v>
      </c>
      <c r="X7" s="227">
        <f t="shared" ca="1" si="3"/>
        <v>0</v>
      </c>
      <c r="AB7" s="228" t="str">
        <f t="shared" ca="1" si="4"/>
        <v>GoldGold Refinery of Zijin Mining Group Co., Ltd.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C5F434-2CCE-4A67-B4C4-A097F8309CC3}"/>
    </customSheetView>
  </customSheetViews>
  <mergeCells count="3">
    <mergeCell ref="J2:O2"/>
    <mergeCell ref="B3:E3"/>
    <mergeCell ref="G3:I3"/>
  </mergeCells>
  <conditionalFormatting sqref="B5:B2504">
    <cfRule type="expression" dxfId="24" priority="1" stopIfTrue="1">
      <formula>IF(B5="",TRUE)</formula>
    </cfRule>
    <cfRule type="expression" dxfId="23" priority="2" stopIfTrue="1">
      <formula>IF(AND(COUNTIF(MetalSmelter,B5&amp;C5)=0,LEN(C5)&gt;0),TRUE,FALSE)</formula>
    </cfRule>
  </conditionalFormatting>
  <conditionalFormatting sqref="C5:C2504">
    <cfRule type="expression" dxfId="22" priority="9" stopIfTrue="1">
      <formula>IF(AND(B5&lt;&gt;"",C5=""),TRUE)</formula>
    </cfRule>
  </conditionalFormatting>
  <conditionalFormatting sqref="D5:D2504">
    <cfRule type="expression" dxfId="21" priority="13" stopIfTrue="1">
      <formula>IF(AND(LEN($C5)&gt;0,AND($C5&lt;&gt;"Smelter Not Listed",ISBLANK($D5))),1,0)</formula>
    </cfRule>
    <cfRule type="expression" dxfId="20" priority="20" stopIfTrue="1">
      <formula>IF(AND(D5="",$C5=$X$4),TRUE)</formula>
    </cfRule>
    <cfRule type="expression" dxfId="19" priority="21" stopIfTrue="1">
      <formula>IF(FIND("!",D5),TRUE)</formula>
    </cfRule>
  </conditionalFormatting>
  <conditionalFormatting sqref="E5:E2504 R5:R2504">
    <cfRule type="expression" dxfId="18" priority="7" stopIfTrue="1">
      <formula>IF(AND(E5="",$C5=$X$4),TRUE)</formula>
    </cfRule>
    <cfRule type="expression" dxfId="17" priority="8" stopIfTrue="1">
      <formula>IF(FIND("!",E5),TRUE)</formula>
    </cfRule>
  </conditionalFormatting>
  <conditionalFormatting sqref="F5:F2504">
    <cfRule type="expression" dxfId="16" priority="5" stopIfTrue="1">
      <formula>IF(AND(LEN($A5)&gt;0,$A5&lt;&gt;$F5),TRUE,FALSE)</formula>
    </cfRule>
  </conditionalFormatting>
  <conditionalFormatting sqref="G5:G2504">
    <cfRule type="expression" dxfId="1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Webcraft GmbH / supermagnete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Team Customer Care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support@supermagnete.de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+49 7731 939 8391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Hans-H. Schoor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support@supermagnete.de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45525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https://webcraft.de/en/about-us/code-of-conduct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2024 Responsible Minerals Initiative. All rights reserved.</v>
      </c>
      <c r="C2006" s="394"/>
      <c r="D2006" s="39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Hans</cp:lastModifiedBy>
  <cp:lastPrinted>2015-04-21T20:47:43Z</cp:lastPrinted>
  <dcterms:created xsi:type="dcterms:W3CDTF">2010-06-21T21:00:23Z</dcterms:created>
  <dcterms:modified xsi:type="dcterms:W3CDTF">2024-08-21T13:58:19Z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